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24226"/>
  <mc:AlternateContent xmlns:mc="http://schemas.openxmlformats.org/markup-compatibility/2006">
    <mc:Choice Requires="x15">
      <x15ac:absPath xmlns:x15ac="http://schemas.microsoft.com/office/spreadsheetml/2010/11/ac" url="S:\Access by Design\Project Folders\City of New Braunfels Transition Plan\Phase 2 - 2021\Phase 2 Spreadsheets\"/>
    </mc:Choice>
  </mc:AlternateContent>
  <xr:revisionPtr revIDLastSave="0" documentId="13_ncr:1_{690ECAF8-3176-4420-9766-9748C0CE68A7}" xr6:coauthVersionLast="47" xr6:coauthVersionMax="47" xr10:uidLastSave="{00000000-0000-0000-0000-000000000000}"/>
  <bookViews>
    <workbookView xWindow="28680" yWindow="-120" windowWidth="29040" windowHeight="15840" activeTab="4" xr2:uid="{00000000-000D-0000-FFFF-FFFF00000000}"/>
  </bookViews>
  <sheets>
    <sheet name="Master Worksheet" sheetId="1" r:id="rId1"/>
    <sheet name="Civic_Convention_Center" sheetId="5" r:id="rId2"/>
    <sheet name="Downtown_Plaza_Bandstand" sheetId="6" r:id="rId3"/>
    <sheet name="Public_Library" sheetId="7" r:id="rId4"/>
    <sheet name="Westside_Community_Center" sheetId="8" r:id="rId5"/>
  </sheets>
  <definedNames>
    <definedName name="_xlnm._FilterDatabase" localSheetId="1" hidden="1">Civic_Convention_Center!$A$1:$W$52</definedName>
    <definedName name="_xlnm._FilterDatabase" localSheetId="2" hidden="1">Downtown_Plaza_Bandstand!$A$1:$W$52</definedName>
    <definedName name="_xlnm._FilterDatabase" localSheetId="0" hidden="1">'Master Worksheet'!$A$1:$W$52</definedName>
    <definedName name="_xlnm._FilterDatabase" localSheetId="3" hidden="1">Public_Library!$A$1:$W$52</definedName>
    <definedName name="_xlnm._FilterDatabase" localSheetId="4" hidden="1">Westside_Community_Center!$A$1:$W$52</definedName>
    <definedName name="_xlnm.Print_Area" localSheetId="1">Civic_Convention_Center!$A$1:$R$53</definedName>
    <definedName name="_xlnm.Print_Area" localSheetId="2">Downtown_Plaza_Bandstand!$A$1:$R$53</definedName>
    <definedName name="_xlnm.Print_Area" localSheetId="0">'Master Worksheet'!$A$1:$R$53</definedName>
    <definedName name="_xlnm.Print_Area" localSheetId="3">Public_Library!$A$1:$R$53</definedName>
    <definedName name="_xlnm.Print_Area" localSheetId="4">Westside_Community_Center!$A$1:$R$53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40" i="1" l="1"/>
  <c r="C140" i="1"/>
  <c r="D140" i="1"/>
  <c r="E140" i="1"/>
  <c r="F140" i="1"/>
  <c r="G140" i="1"/>
  <c r="H140" i="1"/>
  <c r="I140" i="1"/>
  <c r="J140" i="1"/>
  <c r="K140" i="1"/>
  <c r="L140" i="1"/>
  <c r="M140" i="1"/>
  <c r="N140" i="1"/>
  <c r="O140" i="1"/>
  <c r="P140" i="1"/>
  <c r="Q140" i="1"/>
  <c r="R140" i="1"/>
  <c r="B141" i="1"/>
  <c r="C141" i="1"/>
  <c r="D141" i="1"/>
  <c r="E141" i="1"/>
  <c r="F141" i="1"/>
  <c r="G141" i="1"/>
  <c r="H141" i="1"/>
  <c r="I141" i="1"/>
  <c r="J141" i="1"/>
  <c r="K141" i="1"/>
  <c r="L141" i="1"/>
  <c r="M141" i="1"/>
  <c r="N141" i="1"/>
  <c r="O141" i="1"/>
  <c r="P141" i="1"/>
  <c r="Q141" i="1"/>
  <c r="R141" i="1"/>
  <c r="B142" i="1"/>
  <c r="C142" i="1"/>
  <c r="D142" i="1"/>
  <c r="E142" i="1"/>
  <c r="F142" i="1"/>
  <c r="G142" i="1"/>
  <c r="H142" i="1"/>
  <c r="I142" i="1"/>
  <c r="J142" i="1"/>
  <c r="K142" i="1"/>
  <c r="L142" i="1"/>
  <c r="M142" i="1"/>
  <c r="N142" i="1"/>
  <c r="O142" i="1"/>
  <c r="P142" i="1"/>
  <c r="Q142" i="1"/>
  <c r="R142" i="1"/>
  <c r="B143" i="1"/>
  <c r="C143" i="1"/>
  <c r="D143" i="1"/>
  <c r="E143" i="1"/>
  <c r="F143" i="1"/>
  <c r="G143" i="1"/>
  <c r="H143" i="1"/>
  <c r="I143" i="1"/>
  <c r="J143" i="1"/>
  <c r="K143" i="1"/>
  <c r="L143" i="1"/>
  <c r="M143" i="1"/>
  <c r="N143" i="1"/>
  <c r="O143" i="1"/>
  <c r="P143" i="1"/>
  <c r="Q143" i="1"/>
  <c r="R143" i="1"/>
  <c r="B144" i="1"/>
  <c r="C144" i="1"/>
  <c r="D144" i="1"/>
  <c r="E144" i="1"/>
  <c r="F144" i="1"/>
  <c r="G144" i="1"/>
  <c r="H144" i="1"/>
  <c r="I144" i="1"/>
  <c r="J144" i="1"/>
  <c r="K144" i="1"/>
  <c r="L144" i="1"/>
  <c r="M144" i="1"/>
  <c r="N144" i="1"/>
  <c r="O144" i="1"/>
  <c r="P144" i="1"/>
  <c r="Q144" i="1"/>
  <c r="R144" i="1"/>
  <c r="B145" i="1"/>
  <c r="C145" i="1"/>
  <c r="D145" i="1"/>
  <c r="E145" i="1"/>
  <c r="F145" i="1"/>
  <c r="G145" i="1"/>
  <c r="H145" i="1"/>
  <c r="I145" i="1"/>
  <c r="J145" i="1"/>
  <c r="K145" i="1"/>
  <c r="L145" i="1"/>
  <c r="M145" i="1"/>
  <c r="N145" i="1"/>
  <c r="O145" i="1"/>
  <c r="P145" i="1"/>
  <c r="Q145" i="1"/>
  <c r="R145" i="1"/>
  <c r="B146" i="1"/>
  <c r="C146" i="1"/>
  <c r="D146" i="1"/>
  <c r="E146" i="1"/>
  <c r="F146" i="1"/>
  <c r="G146" i="1"/>
  <c r="H146" i="1"/>
  <c r="I146" i="1"/>
  <c r="J146" i="1"/>
  <c r="K146" i="1"/>
  <c r="L146" i="1"/>
  <c r="M146" i="1"/>
  <c r="N146" i="1"/>
  <c r="O146" i="1"/>
  <c r="P146" i="1"/>
  <c r="Q146" i="1"/>
  <c r="R146" i="1"/>
  <c r="B147" i="1"/>
  <c r="C147" i="1"/>
  <c r="D147" i="1"/>
  <c r="E147" i="1"/>
  <c r="F147" i="1"/>
  <c r="G147" i="1"/>
  <c r="H147" i="1"/>
  <c r="I147" i="1"/>
  <c r="J147" i="1"/>
  <c r="K147" i="1"/>
  <c r="L147" i="1"/>
  <c r="M147" i="1"/>
  <c r="N147" i="1"/>
  <c r="O147" i="1"/>
  <c r="P147" i="1"/>
  <c r="Q147" i="1"/>
  <c r="R147" i="1"/>
  <c r="B148" i="1"/>
  <c r="C148" i="1"/>
  <c r="D148" i="1"/>
  <c r="E148" i="1"/>
  <c r="F148" i="1"/>
  <c r="G148" i="1"/>
  <c r="H148" i="1"/>
  <c r="I148" i="1"/>
  <c r="J148" i="1"/>
  <c r="K148" i="1"/>
  <c r="L148" i="1"/>
  <c r="M148" i="1"/>
  <c r="N148" i="1"/>
  <c r="O148" i="1"/>
  <c r="P148" i="1"/>
  <c r="Q148" i="1"/>
  <c r="R148" i="1"/>
  <c r="B149" i="1"/>
  <c r="C149" i="1"/>
  <c r="D149" i="1"/>
  <c r="E149" i="1"/>
  <c r="F149" i="1"/>
  <c r="G149" i="1"/>
  <c r="H149" i="1"/>
  <c r="I149" i="1"/>
  <c r="J149" i="1"/>
  <c r="K149" i="1"/>
  <c r="L149" i="1"/>
  <c r="M149" i="1"/>
  <c r="N149" i="1"/>
  <c r="O149" i="1"/>
  <c r="P149" i="1"/>
  <c r="Q149" i="1"/>
  <c r="R149" i="1"/>
  <c r="B150" i="1"/>
  <c r="C150" i="1"/>
  <c r="D150" i="1"/>
  <c r="E150" i="1"/>
  <c r="F150" i="1"/>
  <c r="G150" i="1"/>
  <c r="H150" i="1"/>
  <c r="I150" i="1"/>
  <c r="J150" i="1"/>
  <c r="K150" i="1"/>
  <c r="L150" i="1"/>
  <c r="M150" i="1"/>
  <c r="N150" i="1"/>
  <c r="O150" i="1"/>
  <c r="P150" i="1"/>
  <c r="Q150" i="1"/>
  <c r="R150" i="1"/>
  <c r="B151" i="1"/>
  <c r="C151" i="1"/>
  <c r="D151" i="1"/>
  <c r="E151" i="1"/>
  <c r="F151" i="1"/>
  <c r="G151" i="1"/>
  <c r="H151" i="1"/>
  <c r="I151" i="1"/>
  <c r="J151" i="1"/>
  <c r="K151" i="1"/>
  <c r="L151" i="1"/>
  <c r="M151" i="1"/>
  <c r="N151" i="1"/>
  <c r="O151" i="1"/>
  <c r="P151" i="1"/>
  <c r="Q151" i="1"/>
  <c r="R151" i="1"/>
  <c r="B152" i="1"/>
  <c r="C152" i="1"/>
  <c r="D152" i="1"/>
  <c r="E152" i="1"/>
  <c r="F152" i="1"/>
  <c r="G152" i="1"/>
  <c r="H152" i="1"/>
  <c r="I152" i="1"/>
  <c r="J152" i="1"/>
  <c r="K152" i="1"/>
  <c r="L152" i="1"/>
  <c r="M152" i="1"/>
  <c r="N152" i="1"/>
  <c r="O152" i="1"/>
  <c r="P152" i="1"/>
  <c r="Q152" i="1"/>
  <c r="R152" i="1"/>
  <c r="B153" i="1"/>
  <c r="C153" i="1"/>
  <c r="D153" i="1"/>
  <c r="E153" i="1"/>
  <c r="F153" i="1"/>
  <c r="G153" i="1"/>
  <c r="H153" i="1"/>
  <c r="I153" i="1"/>
  <c r="J153" i="1"/>
  <c r="K153" i="1"/>
  <c r="L153" i="1"/>
  <c r="M153" i="1"/>
  <c r="N153" i="1"/>
  <c r="O153" i="1"/>
  <c r="P153" i="1"/>
  <c r="Q153" i="1"/>
  <c r="R153" i="1"/>
  <c r="B154" i="1"/>
  <c r="C154" i="1"/>
  <c r="D154" i="1"/>
  <c r="E154" i="1"/>
  <c r="F154" i="1"/>
  <c r="G154" i="1"/>
  <c r="H154" i="1"/>
  <c r="I154" i="1"/>
  <c r="J154" i="1"/>
  <c r="K154" i="1"/>
  <c r="L154" i="1"/>
  <c r="M154" i="1"/>
  <c r="N154" i="1"/>
  <c r="O154" i="1"/>
  <c r="P154" i="1"/>
  <c r="Q154" i="1"/>
  <c r="R154" i="1"/>
  <c r="B155" i="1"/>
  <c r="C155" i="1"/>
  <c r="D155" i="1"/>
  <c r="E155" i="1"/>
  <c r="F155" i="1"/>
  <c r="G155" i="1"/>
  <c r="H155" i="1"/>
  <c r="I155" i="1"/>
  <c r="J155" i="1"/>
  <c r="K155" i="1"/>
  <c r="L155" i="1"/>
  <c r="M155" i="1"/>
  <c r="N155" i="1"/>
  <c r="O155" i="1"/>
  <c r="P155" i="1"/>
  <c r="Q155" i="1"/>
  <c r="R155" i="1"/>
  <c r="B156" i="1"/>
  <c r="C156" i="1"/>
  <c r="D156" i="1"/>
  <c r="E156" i="1"/>
  <c r="F156" i="1"/>
  <c r="G156" i="1"/>
  <c r="H156" i="1"/>
  <c r="I156" i="1"/>
  <c r="J156" i="1"/>
  <c r="K156" i="1"/>
  <c r="L156" i="1"/>
  <c r="M156" i="1"/>
  <c r="N156" i="1"/>
  <c r="O156" i="1"/>
  <c r="P156" i="1"/>
  <c r="Q156" i="1"/>
  <c r="R156" i="1"/>
  <c r="B157" i="1"/>
  <c r="C157" i="1"/>
  <c r="D157" i="1"/>
  <c r="E157" i="1"/>
  <c r="F157" i="1"/>
  <c r="G157" i="1"/>
  <c r="H157" i="1"/>
  <c r="I157" i="1"/>
  <c r="J157" i="1"/>
  <c r="K157" i="1"/>
  <c r="L157" i="1"/>
  <c r="M157" i="1"/>
  <c r="N157" i="1"/>
  <c r="O157" i="1"/>
  <c r="P157" i="1"/>
  <c r="Q157" i="1"/>
  <c r="R157" i="1"/>
  <c r="B158" i="1"/>
  <c r="C158" i="1"/>
  <c r="D158" i="1"/>
  <c r="E158" i="1"/>
  <c r="F158" i="1"/>
  <c r="G158" i="1"/>
  <c r="H158" i="1"/>
  <c r="I158" i="1"/>
  <c r="J158" i="1"/>
  <c r="K158" i="1"/>
  <c r="L158" i="1"/>
  <c r="M158" i="1"/>
  <c r="N158" i="1"/>
  <c r="O158" i="1"/>
  <c r="P158" i="1"/>
  <c r="Q158" i="1"/>
  <c r="R158" i="1"/>
  <c r="B159" i="1"/>
  <c r="C159" i="1"/>
  <c r="D159" i="1"/>
  <c r="E159" i="1"/>
  <c r="F159" i="1"/>
  <c r="G159" i="1"/>
  <c r="H159" i="1"/>
  <c r="I159" i="1"/>
  <c r="J159" i="1"/>
  <c r="K159" i="1"/>
  <c r="L159" i="1"/>
  <c r="M159" i="1"/>
  <c r="N159" i="1"/>
  <c r="O159" i="1"/>
  <c r="P159" i="1"/>
  <c r="Q159" i="1"/>
  <c r="R159" i="1"/>
  <c r="B160" i="1"/>
  <c r="C160" i="1"/>
  <c r="D160" i="1"/>
  <c r="E160" i="1"/>
  <c r="F160" i="1"/>
  <c r="G160" i="1"/>
  <c r="H160" i="1"/>
  <c r="I160" i="1"/>
  <c r="J160" i="1"/>
  <c r="K160" i="1"/>
  <c r="L160" i="1"/>
  <c r="M160" i="1"/>
  <c r="N160" i="1"/>
  <c r="O160" i="1"/>
  <c r="P160" i="1"/>
  <c r="Q160" i="1"/>
  <c r="R160" i="1"/>
  <c r="B161" i="1"/>
  <c r="C161" i="1"/>
  <c r="D161" i="1"/>
  <c r="E161" i="1"/>
  <c r="F161" i="1"/>
  <c r="G161" i="1"/>
  <c r="H161" i="1"/>
  <c r="I161" i="1"/>
  <c r="J161" i="1"/>
  <c r="K161" i="1"/>
  <c r="L161" i="1"/>
  <c r="M161" i="1"/>
  <c r="N161" i="1"/>
  <c r="O161" i="1"/>
  <c r="P161" i="1"/>
  <c r="Q161" i="1"/>
  <c r="R161" i="1"/>
  <c r="B162" i="1"/>
  <c r="C162" i="1"/>
  <c r="D162" i="1"/>
  <c r="E162" i="1"/>
  <c r="F162" i="1"/>
  <c r="G162" i="1"/>
  <c r="H162" i="1"/>
  <c r="I162" i="1"/>
  <c r="J162" i="1"/>
  <c r="K162" i="1"/>
  <c r="L162" i="1"/>
  <c r="M162" i="1"/>
  <c r="N162" i="1"/>
  <c r="O162" i="1"/>
  <c r="P162" i="1"/>
  <c r="Q162" i="1"/>
  <c r="R162" i="1"/>
  <c r="B163" i="1"/>
  <c r="C163" i="1"/>
  <c r="D163" i="1"/>
  <c r="E163" i="1"/>
  <c r="F163" i="1"/>
  <c r="G163" i="1"/>
  <c r="H163" i="1"/>
  <c r="I163" i="1"/>
  <c r="J163" i="1"/>
  <c r="K163" i="1"/>
  <c r="L163" i="1"/>
  <c r="M163" i="1"/>
  <c r="N163" i="1"/>
  <c r="O163" i="1"/>
  <c r="P163" i="1"/>
  <c r="Q163" i="1"/>
  <c r="R163" i="1"/>
  <c r="B164" i="1"/>
  <c r="C164" i="1"/>
  <c r="D164" i="1"/>
  <c r="E164" i="1"/>
  <c r="F164" i="1"/>
  <c r="G164" i="1"/>
  <c r="H164" i="1"/>
  <c r="I164" i="1"/>
  <c r="J164" i="1"/>
  <c r="K164" i="1"/>
  <c r="L164" i="1"/>
  <c r="M164" i="1"/>
  <c r="N164" i="1"/>
  <c r="O164" i="1"/>
  <c r="P164" i="1"/>
  <c r="Q164" i="1"/>
  <c r="R164" i="1"/>
  <c r="B165" i="1"/>
  <c r="C165" i="1"/>
  <c r="D165" i="1"/>
  <c r="E165" i="1"/>
  <c r="F165" i="1"/>
  <c r="G165" i="1"/>
  <c r="H165" i="1"/>
  <c r="I165" i="1"/>
  <c r="J165" i="1"/>
  <c r="K165" i="1"/>
  <c r="L165" i="1"/>
  <c r="M165" i="1"/>
  <c r="N165" i="1"/>
  <c r="O165" i="1"/>
  <c r="P165" i="1"/>
  <c r="Q165" i="1"/>
  <c r="R165" i="1"/>
  <c r="B166" i="1"/>
  <c r="C166" i="1"/>
  <c r="D166" i="1"/>
  <c r="E166" i="1"/>
  <c r="F166" i="1"/>
  <c r="G166" i="1"/>
  <c r="H166" i="1"/>
  <c r="I166" i="1"/>
  <c r="J166" i="1"/>
  <c r="K166" i="1"/>
  <c r="L166" i="1"/>
  <c r="M166" i="1"/>
  <c r="N166" i="1"/>
  <c r="O166" i="1"/>
  <c r="P166" i="1"/>
  <c r="Q166" i="1"/>
  <c r="R166" i="1"/>
  <c r="B167" i="1"/>
  <c r="C167" i="1"/>
  <c r="D167" i="1"/>
  <c r="E167" i="1"/>
  <c r="F167" i="1"/>
  <c r="G167" i="1"/>
  <c r="H167" i="1"/>
  <c r="I167" i="1"/>
  <c r="J167" i="1"/>
  <c r="K167" i="1"/>
  <c r="L167" i="1"/>
  <c r="M167" i="1"/>
  <c r="N167" i="1"/>
  <c r="O167" i="1"/>
  <c r="P167" i="1"/>
  <c r="Q167" i="1"/>
  <c r="R167" i="1"/>
  <c r="B168" i="1"/>
  <c r="C168" i="1"/>
  <c r="D168" i="1"/>
  <c r="E168" i="1"/>
  <c r="F168" i="1"/>
  <c r="G168" i="1"/>
  <c r="H168" i="1"/>
  <c r="I168" i="1"/>
  <c r="J168" i="1"/>
  <c r="K168" i="1"/>
  <c r="L168" i="1"/>
  <c r="M168" i="1"/>
  <c r="N168" i="1"/>
  <c r="O168" i="1"/>
  <c r="P168" i="1"/>
  <c r="Q168" i="1"/>
  <c r="R168" i="1"/>
  <c r="B169" i="1"/>
  <c r="C169" i="1"/>
  <c r="D169" i="1"/>
  <c r="E169" i="1"/>
  <c r="F169" i="1"/>
  <c r="G169" i="1"/>
  <c r="H169" i="1"/>
  <c r="I169" i="1"/>
  <c r="J169" i="1"/>
  <c r="K169" i="1"/>
  <c r="L169" i="1"/>
  <c r="M169" i="1"/>
  <c r="N169" i="1"/>
  <c r="O169" i="1"/>
  <c r="P169" i="1"/>
  <c r="Q169" i="1"/>
  <c r="R169" i="1"/>
  <c r="B170" i="1"/>
  <c r="C170" i="1"/>
  <c r="D170" i="1"/>
  <c r="E170" i="1"/>
  <c r="F170" i="1"/>
  <c r="G170" i="1"/>
  <c r="H170" i="1"/>
  <c r="I170" i="1"/>
  <c r="J170" i="1"/>
  <c r="K170" i="1"/>
  <c r="L170" i="1"/>
  <c r="M170" i="1"/>
  <c r="N170" i="1"/>
  <c r="O170" i="1"/>
  <c r="P170" i="1"/>
  <c r="Q170" i="1"/>
  <c r="R170" i="1"/>
  <c r="B171" i="1"/>
  <c r="C171" i="1"/>
  <c r="D171" i="1"/>
  <c r="E171" i="1"/>
  <c r="F171" i="1"/>
  <c r="G171" i="1"/>
  <c r="H171" i="1"/>
  <c r="I171" i="1"/>
  <c r="J171" i="1"/>
  <c r="K171" i="1"/>
  <c r="L171" i="1"/>
  <c r="M171" i="1"/>
  <c r="N171" i="1"/>
  <c r="O171" i="1"/>
  <c r="P171" i="1"/>
  <c r="Q171" i="1"/>
  <c r="R171" i="1"/>
  <c r="B172" i="1"/>
  <c r="C172" i="1"/>
  <c r="D172" i="1"/>
  <c r="E172" i="1"/>
  <c r="F172" i="1"/>
  <c r="G172" i="1"/>
  <c r="H172" i="1"/>
  <c r="I172" i="1"/>
  <c r="J172" i="1"/>
  <c r="K172" i="1"/>
  <c r="L172" i="1"/>
  <c r="M172" i="1"/>
  <c r="N172" i="1"/>
  <c r="O172" i="1"/>
  <c r="P172" i="1"/>
  <c r="Q172" i="1"/>
  <c r="R172" i="1"/>
  <c r="B173" i="1"/>
  <c r="C173" i="1"/>
  <c r="D173" i="1"/>
  <c r="E173" i="1"/>
  <c r="F173" i="1"/>
  <c r="G173" i="1"/>
  <c r="H173" i="1"/>
  <c r="I173" i="1"/>
  <c r="J173" i="1"/>
  <c r="K173" i="1"/>
  <c r="L173" i="1"/>
  <c r="M173" i="1"/>
  <c r="N173" i="1"/>
  <c r="O173" i="1"/>
  <c r="P173" i="1"/>
  <c r="Q173" i="1"/>
  <c r="R173" i="1"/>
  <c r="B174" i="1"/>
  <c r="C174" i="1"/>
  <c r="D174" i="1"/>
  <c r="E174" i="1"/>
  <c r="F174" i="1"/>
  <c r="G174" i="1"/>
  <c r="H174" i="1"/>
  <c r="I174" i="1"/>
  <c r="J174" i="1"/>
  <c r="K174" i="1"/>
  <c r="L174" i="1"/>
  <c r="M174" i="1"/>
  <c r="N174" i="1"/>
  <c r="O174" i="1"/>
  <c r="P174" i="1"/>
  <c r="Q174" i="1"/>
  <c r="R174" i="1"/>
  <c r="B175" i="1"/>
  <c r="C175" i="1"/>
  <c r="D175" i="1"/>
  <c r="E175" i="1"/>
  <c r="F175" i="1"/>
  <c r="G175" i="1"/>
  <c r="H175" i="1"/>
  <c r="I175" i="1"/>
  <c r="J175" i="1"/>
  <c r="K175" i="1"/>
  <c r="L175" i="1"/>
  <c r="M175" i="1"/>
  <c r="N175" i="1"/>
  <c r="O175" i="1"/>
  <c r="P175" i="1"/>
  <c r="Q175" i="1"/>
  <c r="R175" i="1"/>
  <c r="B176" i="1"/>
  <c r="C176" i="1"/>
  <c r="D176" i="1"/>
  <c r="E176" i="1"/>
  <c r="F176" i="1"/>
  <c r="G176" i="1"/>
  <c r="H176" i="1"/>
  <c r="I176" i="1"/>
  <c r="J176" i="1"/>
  <c r="K176" i="1"/>
  <c r="L176" i="1"/>
  <c r="M176" i="1"/>
  <c r="N176" i="1"/>
  <c r="O176" i="1"/>
  <c r="P176" i="1"/>
  <c r="Q176" i="1"/>
  <c r="R176" i="1"/>
  <c r="B177" i="1"/>
  <c r="C177" i="1"/>
  <c r="D177" i="1"/>
  <c r="E177" i="1"/>
  <c r="F177" i="1"/>
  <c r="G177" i="1"/>
  <c r="H177" i="1"/>
  <c r="I177" i="1"/>
  <c r="J177" i="1"/>
  <c r="K177" i="1"/>
  <c r="L177" i="1"/>
  <c r="M177" i="1"/>
  <c r="N177" i="1"/>
  <c r="O177" i="1"/>
  <c r="P177" i="1"/>
  <c r="Q177" i="1"/>
  <c r="R177" i="1"/>
  <c r="B178" i="1"/>
  <c r="C178" i="1"/>
  <c r="D178" i="1"/>
  <c r="E178" i="1"/>
  <c r="F178" i="1"/>
  <c r="G178" i="1"/>
  <c r="H178" i="1"/>
  <c r="I178" i="1"/>
  <c r="J178" i="1"/>
  <c r="K178" i="1"/>
  <c r="L178" i="1"/>
  <c r="M178" i="1"/>
  <c r="N178" i="1"/>
  <c r="O178" i="1"/>
  <c r="P178" i="1"/>
  <c r="Q178" i="1"/>
  <c r="R178" i="1"/>
  <c r="B179" i="1"/>
  <c r="C179" i="1"/>
  <c r="D179" i="1"/>
  <c r="E179" i="1"/>
  <c r="F179" i="1"/>
  <c r="G179" i="1"/>
  <c r="H179" i="1"/>
  <c r="I179" i="1"/>
  <c r="J179" i="1"/>
  <c r="K179" i="1"/>
  <c r="L179" i="1"/>
  <c r="M179" i="1"/>
  <c r="N179" i="1"/>
  <c r="O179" i="1"/>
  <c r="P179" i="1"/>
  <c r="Q179" i="1"/>
  <c r="R179" i="1"/>
  <c r="B180" i="1"/>
  <c r="C180" i="1"/>
  <c r="D180" i="1"/>
  <c r="E180" i="1"/>
  <c r="F180" i="1"/>
  <c r="G180" i="1"/>
  <c r="H180" i="1"/>
  <c r="I180" i="1"/>
  <c r="J180" i="1"/>
  <c r="K180" i="1"/>
  <c r="L180" i="1"/>
  <c r="M180" i="1"/>
  <c r="N180" i="1"/>
  <c r="O180" i="1"/>
  <c r="P180" i="1"/>
  <c r="Q180" i="1"/>
  <c r="R180" i="1"/>
  <c r="B181" i="1"/>
  <c r="C181" i="1"/>
  <c r="D181" i="1"/>
  <c r="E181" i="1"/>
  <c r="F181" i="1"/>
  <c r="G181" i="1"/>
  <c r="H181" i="1"/>
  <c r="I181" i="1"/>
  <c r="J181" i="1"/>
  <c r="K181" i="1"/>
  <c r="L181" i="1"/>
  <c r="M181" i="1"/>
  <c r="N181" i="1"/>
  <c r="O181" i="1"/>
  <c r="P181" i="1"/>
  <c r="Q181" i="1"/>
  <c r="R181" i="1"/>
  <c r="B182" i="1"/>
  <c r="C182" i="1"/>
  <c r="D182" i="1"/>
  <c r="E182" i="1"/>
  <c r="F182" i="1"/>
  <c r="G182" i="1"/>
  <c r="H182" i="1"/>
  <c r="I182" i="1"/>
  <c r="J182" i="1"/>
  <c r="K182" i="1"/>
  <c r="L182" i="1"/>
  <c r="M182" i="1"/>
  <c r="N182" i="1"/>
  <c r="O182" i="1"/>
  <c r="P182" i="1"/>
  <c r="Q182" i="1"/>
  <c r="R182" i="1"/>
  <c r="B183" i="1"/>
  <c r="C183" i="1"/>
  <c r="D183" i="1"/>
  <c r="E183" i="1"/>
  <c r="F183" i="1"/>
  <c r="G183" i="1"/>
  <c r="H183" i="1"/>
  <c r="I183" i="1"/>
  <c r="J183" i="1"/>
  <c r="K183" i="1"/>
  <c r="L183" i="1"/>
  <c r="M183" i="1"/>
  <c r="N183" i="1"/>
  <c r="O183" i="1"/>
  <c r="P183" i="1"/>
  <c r="Q183" i="1"/>
  <c r="R183" i="1"/>
  <c r="B184" i="1"/>
  <c r="C184" i="1"/>
  <c r="D184" i="1"/>
  <c r="E184" i="1"/>
  <c r="F184" i="1"/>
  <c r="G184" i="1"/>
  <c r="H184" i="1"/>
  <c r="I184" i="1"/>
  <c r="J184" i="1"/>
  <c r="K184" i="1"/>
  <c r="L184" i="1"/>
  <c r="M184" i="1"/>
  <c r="N184" i="1"/>
  <c r="O184" i="1"/>
  <c r="P184" i="1"/>
  <c r="Q184" i="1"/>
  <c r="R184" i="1"/>
  <c r="B185" i="1"/>
  <c r="C185" i="1"/>
  <c r="D185" i="1"/>
  <c r="E185" i="1"/>
  <c r="F185" i="1"/>
  <c r="G185" i="1"/>
  <c r="H185" i="1"/>
  <c r="I185" i="1"/>
  <c r="J185" i="1"/>
  <c r="K185" i="1"/>
  <c r="L185" i="1"/>
  <c r="M185" i="1"/>
  <c r="N185" i="1"/>
  <c r="O185" i="1"/>
  <c r="P185" i="1"/>
  <c r="Q185" i="1"/>
  <c r="R185" i="1"/>
  <c r="B186" i="1"/>
  <c r="C186" i="1"/>
  <c r="D186" i="1"/>
  <c r="E186" i="1"/>
  <c r="F186" i="1"/>
  <c r="G186" i="1"/>
  <c r="H186" i="1"/>
  <c r="I186" i="1"/>
  <c r="J186" i="1"/>
  <c r="K186" i="1"/>
  <c r="L186" i="1"/>
  <c r="M186" i="1"/>
  <c r="N186" i="1"/>
  <c r="O186" i="1"/>
  <c r="P186" i="1"/>
  <c r="Q186" i="1"/>
  <c r="R186" i="1"/>
  <c r="B187" i="1"/>
  <c r="C187" i="1"/>
  <c r="D187" i="1"/>
  <c r="E187" i="1"/>
  <c r="F187" i="1"/>
  <c r="G187" i="1"/>
  <c r="H187" i="1"/>
  <c r="I187" i="1"/>
  <c r="J187" i="1"/>
  <c r="K187" i="1"/>
  <c r="L187" i="1"/>
  <c r="M187" i="1"/>
  <c r="N187" i="1"/>
  <c r="O187" i="1"/>
  <c r="P187" i="1"/>
  <c r="Q187" i="1"/>
  <c r="R187" i="1"/>
  <c r="B188" i="1"/>
  <c r="C188" i="1"/>
  <c r="D188" i="1"/>
  <c r="E188" i="1"/>
  <c r="F188" i="1"/>
  <c r="G188" i="1"/>
  <c r="H188" i="1"/>
  <c r="I188" i="1"/>
  <c r="J188" i="1"/>
  <c r="K188" i="1"/>
  <c r="L188" i="1"/>
  <c r="M188" i="1"/>
  <c r="N188" i="1"/>
  <c r="O188" i="1"/>
  <c r="P188" i="1"/>
  <c r="Q188" i="1"/>
  <c r="R188" i="1"/>
  <c r="B189" i="1"/>
  <c r="C189" i="1"/>
  <c r="D189" i="1"/>
  <c r="E189" i="1"/>
  <c r="F189" i="1"/>
  <c r="G189" i="1"/>
  <c r="H189" i="1"/>
  <c r="I189" i="1"/>
  <c r="J189" i="1"/>
  <c r="K189" i="1"/>
  <c r="L189" i="1"/>
  <c r="M189" i="1"/>
  <c r="N189" i="1"/>
  <c r="O189" i="1"/>
  <c r="P189" i="1"/>
  <c r="Q189" i="1"/>
  <c r="R189" i="1"/>
  <c r="A185" i="1"/>
  <c r="A186" i="1"/>
  <c r="A187" i="1"/>
  <c r="A188" i="1"/>
  <c r="A189" i="1"/>
  <c r="A180" i="1"/>
  <c r="A181" i="1"/>
  <c r="A182" i="1"/>
  <c r="A183" i="1"/>
  <c r="A184" i="1"/>
  <c r="A167" i="1"/>
  <c r="A168" i="1"/>
  <c r="A169" i="1"/>
  <c r="A170" i="1"/>
  <c r="A171" i="1"/>
  <c r="A172" i="1"/>
  <c r="A173" i="1"/>
  <c r="A174" i="1"/>
  <c r="A175" i="1"/>
  <c r="A176" i="1"/>
  <c r="A177" i="1"/>
  <c r="A178" i="1"/>
  <c r="A179"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40" i="1"/>
  <c r="R52" i="8"/>
  <c r="I88" i="1" l="1"/>
  <c r="J88" i="1"/>
  <c r="K88" i="1"/>
  <c r="L88" i="1"/>
  <c r="M88" i="1"/>
  <c r="N88" i="1"/>
  <c r="O88" i="1"/>
  <c r="P88" i="1"/>
  <c r="Q88" i="1"/>
  <c r="R88" i="1"/>
  <c r="I89" i="1"/>
  <c r="J89" i="1"/>
  <c r="K89" i="1"/>
  <c r="L89" i="1"/>
  <c r="M89" i="1"/>
  <c r="N89" i="1"/>
  <c r="O89" i="1"/>
  <c r="P89" i="1"/>
  <c r="Q89" i="1"/>
  <c r="R89" i="1"/>
  <c r="I90" i="1"/>
  <c r="J90" i="1"/>
  <c r="K90" i="1"/>
  <c r="L90" i="1"/>
  <c r="M90" i="1"/>
  <c r="N90" i="1"/>
  <c r="O90" i="1"/>
  <c r="P90" i="1"/>
  <c r="Q90" i="1"/>
  <c r="R90" i="1"/>
  <c r="I91" i="1"/>
  <c r="J91" i="1"/>
  <c r="K91" i="1"/>
  <c r="L91" i="1"/>
  <c r="M91" i="1"/>
  <c r="N91" i="1"/>
  <c r="O91" i="1"/>
  <c r="P91" i="1"/>
  <c r="Q91" i="1"/>
  <c r="R91" i="1"/>
  <c r="I92" i="1"/>
  <c r="J92" i="1"/>
  <c r="K92" i="1"/>
  <c r="L92" i="1"/>
  <c r="M92" i="1"/>
  <c r="N92" i="1"/>
  <c r="O92" i="1"/>
  <c r="P92" i="1"/>
  <c r="Q92" i="1"/>
  <c r="R92" i="1"/>
  <c r="I93" i="1"/>
  <c r="J93" i="1"/>
  <c r="K93" i="1"/>
  <c r="L93" i="1"/>
  <c r="M93" i="1"/>
  <c r="N93" i="1"/>
  <c r="O93" i="1"/>
  <c r="P93" i="1"/>
  <c r="Q93" i="1"/>
  <c r="R93" i="1"/>
  <c r="I94" i="1"/>
  <c r="J94" i="1"/>
  <c r="K94" i="1"/>
  <c r="L94" i="1"/>
  <c r="M94" i="1"/>
  <c r="N94" i="1"/>
  <c r="O94" i="1"/>
  <c r="P94" i="1"/>
  <c r="Q94" i="1"/>
  <c r="R94" i="1"/>
  <c r="I95" i="1"/>
  <c r="J95" i="1"/>
  <c r="K95" i="1"/>
  <c r="L95" i="1"/>
  <c r="M95" i="1"/>
  <c r="N95" i="1"/>
  <c r="O95" i="1"/>
  <c r="P95" i="1"/>
  <c r="Q95" i="1"/>
  <c r="R95" i="1"/>
  <c r="I96" i="1"/>
  <c r="J96" i="1"/>
  <c r="K96" i="1"/>
  <c r="L96" i="1"/>
  <c r="M96" i="1"/>
  <c r="N96" i="1"/>
  <c r="O96" i="1"/>
  <c r="P96" i="1"/>
  <c r="Q96" i="1"/>
  <c r="R96" i="1"/>
  <c r="I97" i="1"/>
  <c r="J97" i="1"/>
  <c r="K97" i="1"/>
  <c r="L97" i="1"/>
  <c r="M97" i="1"/>
  <c r="N97" i="1"/>
  <c r="O97" i="1"/>
  <c r="P97" i="1"/>
  <c r="Q97" i="1"/>
  <c r="R97" i="1"/>
  <c r="I98" i="1"/>
  <c r="J98" i="1"/>
  <c r="K98" i="1"/>
  <c r="L98" i="1"/>
  <c r="M98" i="1"/>
  <c r="N98" i="1"/>
  <c r="O98" i="1"/>
  <c r="P98" i="1"/>
  <c r="Q98" i="1"/>
  <c r="R98" i="1"/>
  <c r="I99" i="1"/>
  <c r="J99" i="1"/>
  <c r="K99" i="1"/>
  <c r="L99" i="1"/>
  <c r="M99" i="1"/>
  <c r="N99" i="1"/>
  <c r="O99" i="1"/>
  <c r="P99" i="1"/>
  <c r="Q99" i="1"/>
  <c r="R99" i="1"/>
  <c r="I100" i="1"/>
  <c r="J100" i="1"/>
  <c r="K100" i="1"/>
  <c r="L100" i="1"/>
  <c r="M100" i="1"/>
  <c r="N100" i="1"/>
  <c r="O100" i="1"/>
  <c r="P100" i="1"/>
  <c r="Q100" i="1"/>
  <c r="R100" i="1"/>
  <c r="I101" i="1"/>
  <c r="J101" i="1"/>
  <c r="K101" i="1"/>
  <c r="L101" i="1"/>
  <c r="M101" i="1"/>
  <c r="N101" i="1"/>
  <c r="O101" i="1"/>
  <c r="P101" i="1"/>
  <c r="Q101" i="1"/>
  <c r="R101" i="1"/>
  <c r="I102" i="1"/>
  <c r="J102" i="1"/>
  <c r="K102" i="1"/>
  <c r="L102" i="1"/>
  <c r="M102" i="1"/>
  <c r="N102" i="1"/>
  <c r="O102" i="1"/>
  <c r="P102" i="1"/>
  <c r="Q102" i="1"/>
  <c r="R102" i="1"/>
  <c r="I103" i="1"/>
  <c r="J103" i="1"/>
  <c r="K103" i="1"/>
  <c r="L103" i="1"/>
  <c r="M103" i="1"/>
  <c r="N103" i="1"/>
  <c r="O103" i="1"/>
  <c r="P103" i="1"/>
  <c r="Q103" i="1"/>
  <c r="R103" i="1"/>
  <c r="I104" i="1"/>
  <c r="J104" i="1"/>
  <c r="K104" i="1"/>
  <c r="L104" i="1"/>
  <c r="M104" i="1"/>
  <c r="N104" i="1"/>
  <c r="O104" i="1"/>
  <c r="P104" i="1"/>
  <c r="Q104" i="1"/>
  <c r="R104" i="1"/>
  <c r="I105" i="1"/>
  <c r="J105" i="1"/>
  <c r="K105" i="1"/>
  <c r="L105" i="1"/>
  <c r="M105" i="1"/>
  <c r="N105" i="1"/>
  <c r="O105" i="1"/>
  <c r="P105" i="1"/>
  <c r="Q105" i="1"/>
  <c r="R105" i="1"/>
  <c r="I106" i="1"/>
  <c r="J106" i="1"/>
  <c r="K106" i="1"/>
  <c r="L106" i="1"/>
  <c r="M106" i="1"/>
  <c r="N106" i="1"/>
  <c r="O106" i="1"/>
  <c r="P106" i="1"/>
  <c r="Q106" i="1"/>
  <c r="R106" i="1"/>
  <c r="I107" i="1"/>
  <c r="J107" i="1"/>
  <c r="K107" i="1"/>
  <c r="L107" i="1"/>
  <c r="M107" i="1"/>
  <c r="N107" i="1"/>
  <c r="O107" i="1"/>
  <c r="P107" i="1"/>
  <c r="Q107" i="1"/>
  <c r="R107" i="1"/>
  <c r="I108" i="1"/>
  <c r="J108" i="1"/>
  <c r="K108" i="1"/>
  <c r="L108" i="1"/>
  <c r="M108" i="1"/>
  <c r="N108" i="1"/>
  <c r="O108" i="1"/>
  <c r="P108" i="1"/>
  <c r="Q108" i="1"/>
  <c r="R108" i="1"/>
  <c r="I109" i="1"/>
  <c r="J109" i="1"/>
  <c r="K109" i="1"/>
  <c r="L109" i="1"/>
  <c r="M109" i="1"/>
  <c r="N109" i="1"/>
  <c r="O109" i="1"/>
  <c r="P109" i="1"/>
  <c r="Q109" i="1"/>
  <c r="R109" i="1"/>
  <c r="I110" i="1"/>
  <c r="J110" i="1"/>
  <c r="K110" i="1"/>
  <c r="L110" i="1"/>
  <c r="M110" i="1"/>
  <c r="N110" i="1"/>
  <c r="O110" i="1"/>
  <c r="P110" i="1"/>
  <c r="Q110" i="1"/>
  <c r="R110" i="1"/>
  <c r="I111" i="1"/>
  <c r="J111" i="1"/>
  <c r="K111" i="1"/>
  <c r="L111" i="1"/>
  <c r="M111" i="1"/>
  <c r="N111" i="1"/>
  <c r="O111" i="1"/>
  <c r="P111" i="1"/>
  <c r="Q111" i="1"/>
  <c r="R111" i="1"/>
  <c r="I112" i="1"/>
  <c r="J112" i="1"/>
  <c r="K112" i="1"/>
  <c r="L112" i="1"/>
  <c r="M112" i="1"/>
  <c r="N112" i="1"/>
  <c r="O112" i="1"/>
  <c r="P112" i="1"/>
  <c r="Q112" i="1"/>
  <c r="R112" i="1"/>
  <c r="I113" i="1"/>
  <c r="J113" i="1"/>
  <c r="K113" i="1"/>
  <c r="L113" i="1"/>
  <c r="M113" i="1"/>
  <c r="N113" i="1"/>
  <c r="O113" i="1"/>
  <c r="P113" i="1"/>
  <c r="Q113" i="1"/>
  <c r="R113" i="1"/>
  <c r="I114" i="1"/>
  <c r="J114" i="1"/>
  <c r="K114" i="1"/>
  <c r="L114" i="1"/>
  <c r="M114" i="1"/>
  <c r="N114" i="1"/>
  <c r="O114" i="1"/>
  <c r="P114" i="1"/>
  <c r="Q114" i="1"/>
  <c r="R114" i="1"/>
  <c r="I115" i="1"/>
  <c r="J115" i="1"/>
  <c r="K115" i="1"/>
  <c r="L115" i="1"/>
  <c r="M115" i="1"/>
  <c r="N115" i="1"/>
  <c r="O115" i="1"/>
  <c r="P115" i="1"/>
  <c r="Q115" i="1"/>
  <c r="R115" i="1"/>
  <c r="I116" i="1"/>
  <c r="J116" i="1"/>
  <c r="K116" i="1"/>
  <c r="L116" i="1"/>
  <c r="M116" i="1"/>
  <c r="N116" i="1"/>
  <c r="O116" i="1"/>
  <c r="P116" i="1"/>
  <c r="Q116" i="1"/>
  <c r="R116" i="1"/>
  <c r="I117" i="1"/>
  <c r="J117" i="1"/>
  <c r="K117" i="1"/>
  <c r="L117" i="1"/>
  <c r="M117" i="1"/>
  <c r="N117" i="1"/>
  <c r="O117" i="1"/>
  <c r="P117" i="1"/>
  <c r="Q117" i="1"/>
  <c r="R117" i="1"/>
  <c r="I118" i="1"/>
  <c r="J118" i="1"/>
  <c r="K118" i="1"/>
  <c r="L118" i="1"/>
  <c r="M118" i="1"/>
  <c r="N118" i="1"/>
  <c r="O118" i="1"/>
  <c r="P118" i="1"/>
  <c r="Q118" i="1"/>
  <c r="R118" i="1"/>
  <c r="I119" i="1"/>
  <c r="J119" i="1"/>
  <c r="K119" i="1"/>
  <c r="L119" i="1"/>
  <c r="M119" i="1"/>
  <c r="N119" i="1"/>
  <c r="O119" i="1"/>
  <c r="P119" i="1"/>
  <c r="Q119" i="1"/>
  <c r="R119" i="1"/>
  <c r="I120" i="1"/>
  <c r="J120" i="1"/>
  <c r="K120" i="1"/>
  <c r="L120" i="1"/>
  <c r="M120" i="1"/>
  <c r="N120" i="1"/>
  <c r="O120" i="1"/>
  <c r="P120" i="1"/>
  <c r="Q120" i="1"/>
  <c r="R120" i="1"/>
  <c r="I121" i="1"/>
  <c r="J121" i="1"/>
  <c r="K121" i="1"/>
  <c r="L121" i="1"/>
  <c r="M121" i="1"/>
  <c r="N121" i="1"/>
  <c r="O121" i="1"/>
  <c r="P121" i="1"/>
  <c r="Q121" i="1"/>
  <c r="R121" i="1"/>
  <c r="I122" i="1"/>
  <c r="J122" i="1"/>
  <c r="K122" i="1"/>
  <c r="L122" i="1"/>
  <c r="M122" i="1"/>
  <c r="N122" i="1"/>
  <c r="O122" i="1"/>
  <c r="P122" i="1"/>
  <c r="Q122" i="1"/>
  <c r="R122" i="1"/>
  <c r="I123" i="1"/>
  <c r="J123" i="1"/>
  <c r="K123" i="1"/>
  <c r="L123" i="1"/>
  <c r="M123" i="1"/>
  <c r="N123" i="1"/>
  <c r="O123" i="1"/>
  <c r="P123" i="1"/>
  <c r="Q123" i="1"/>
  <c r="R123" i="1"/>
  <c r="I124" i="1"/>
  <c r="J124" i="1"/>
  <c r="K124" i="1"/>
  <c r="L124" i="1"/>
  <c r="M124" i="1"/>
  <c r="N124" i="1"/>
  <c r="O124" i="1"/>
  <c r="P124" i="1"/>
  <c r="Q124" i="1"/>
  <c r="R124" i="1"/>
  <c r="I125" i="1"/>
  <c r="J125" i="1"/>
  <c r="K125" i="1"/>
  <c r="L125" i="1"/>
  <c r="M125" i="1"/>
  <c r="N125" i="1"/>
  <c r="O125" i="1"/>
  <c r="P125" i="1"/>
  <c r="Q125" i="1"/>
  <c r="R125" i="1"/>
  <c r="I126" i="1"/>
  <c r="J126" i="1"/>
  <c r="K126" i="1"/>
  <c r="L126" i="1"/>
  <c r="M126" i="1"/>
  <c r="N126" i="1"/>
  <c r="O126" i="1"/>
  <c r="P126" i="1"/>
  <c r="Q126" i="1"/>
  <c r="R126" i="1"/>
  <c r="I127" i="1"/>
  <c r="J127" i="1"/>
  <c r="K127" i="1"/>
  <c r="L127" i="1"/>
  <c r="M127" i="1"/>
  <c r="N127" i="1"/>
  <c r="O127" i="1"/>
  <c r="P127" i="1"/>
  <c r="Q127" i="1"/>
  <c r="R127" i="1"/>
  <c r="I128" i="1"/>
  <c r="J128" i="1"/>
  <c r="K128" i="1"/>
  <c r="L128" i="1"/>
  <c r="M128" i="1"/>
  <c r="N128" i="1"/>
  <c r="O128" i="1"/>
  <c r="P128" i="1"/>
  <c r="Q128" i="1"/>
  <c r="R128" i="1"/>
  <c r="I129" i="1"/>
  <c r="J129" i="1"/>
  <c r="K129" i="1"/>
  <c r="L129" i="1"/>
  <c r="M129" i="1"/>
  <c r="N129" i="1"/>
  <c r="O129" i="1"/>
  <c r="P129" i="1"/>
  <c r="Q129" i="1"/>
  <c r="R129" i="1"/>
  <c r="I130" i="1"/>
  <c r="J130" i="1"/>
  <c r="K130" i="1"/>
  <c r="L130" i="1"/>
  <c r="M130" i="1"/>
  <c r="N130" i="1"/>
  <c r="O130" i="1"/>
  <c r="P130" i="1"/>
  <c r="Q130" i="1"/>
  <c r="R130" i="1"/>
  <c r="I131" i="1"/>
  <c r="J131" i="1"/>
  <c r="K131" i="1"/>
  <c r="L131" i="1"/>
  <c r="M131" i="1"/>
  <c r="N131" i="1"/>
  <c r="O131" i="1"/>
  <c r="P131" i="1"/>
  <c r="Q131" i="1"/>
  <c r="R131" i="1"/>
  <c r="I132" i="1"/>
  <c r="J132" i="1"/>
  <c r="K132" i="1"/>
  <c r="L132" i="1"/>
  <c r="M132" i="1"/>
  <c r="N132" i="1"/>
  <c r="O132" i="1"/>
  <c r="P132" i="1"/>
  <c r="Q132" i="1"/>
  <c r="R132" i="1"/>
  <c r="I133" i="1"/>
  <c r="J133" i="1"/>
  <c r="K133" i="1"/>
  <c r="L133" i="1"/>
  <c r="M133" i="1"/>
  <c r="N133" i="1"/>
  <c r="O133" i="1"/>
  <c r="P133" i="1"/>
  <c r="Q133" i="1"/>
  <c r="R133" i="1"/>
  <c r="I134" i="1"/>
  <c r="J134" i="1"/>
  <c r="K134" i="1"/>
  <c r="L134" i="1"/>
  <c r="M134" i="1"/>
  <c r="N134" i="1"/>
  <c r="O134" i="1"/>
  <c r="P134" i="1"/>
  <c r="Q134" i="1"/>
  <c r="R134" i="1"/>
  <c r="I135" i="1"/>
  <c r="J135" i="1"/>
  <c r="K135" i="1"/>
  <c r="L135" i="1"/>
  <c r="M135" i="1"/>
  <c r="N135" i="1"/>
  <c r="O135" i="1"/>
  <c r="P135" i="1"/>
  <c r="Q135" i="1"/>
  <c r="R135" i="1"/>
  <c r="I136" i="1"/>
  <c r="J136" i="1"/>
  <c r="K136" i="1"/>
  <c r="L136" i="1"/>
  <c r="M136" i="1"/>
  <c r="N136" i="1"/>
  <c r="O136" i="1"/>
  <c r="P136" i="1"/>
  <c r="Q136" i="1"/>
  <c r="R136" i="1"/>
  <c r="I137" i="1"/>
  <c r="J137" i="1"/>
  <c r="K137" i="1"/>
  <c r="L137" i="1"/>
  <c r="M137" i="1"/>
  <c r="N137" i="1"/>
  <c r="O137" i="1"/>
  <c r="P137" i="1"/>
  <c r="Q137" i="1"/>
  <c r="R137" i="1"/>
  <c r="I138" i="1"/>
  <c r="J138" i="1"/>
  <c r="K138" i="1"/>
  <c r="L138" i="1"/>
  <c r="M138" i="1"/>
  <c r="N138" i="1"/>
  <c r="O138" i="1"/>
  <c r="P138" i="1"/>
  <c r="Q138" i="1"/>
  <c r="R138" i="1"/>
  <c r="I139" i="1"/>
  <c r="J139" i="1"/>
  <c r="K139" i="1"/>
  <c r="L139" i="1"/>
  <c r="M139" i="1"/>
  <c r="N139" i="1"/>
  <c r="O139" i="1"/>
  <c r="P139" i="1"/>
  <c r="Q139" i="1"/>
  <c r="R139" i="1"/>
  <c r="B88" i="1"/>
  <c r="C88" i="1"/>
  <c r="D88" i="1"/>
  <c r="E88" i="1"/>
  <c r="F88" i="1"/>
  <c r="G88" i="1"/>
  <c r="H88" i="1"/>
  <c r="B89" i="1"/>
  <c r="C89" i="1"/>
  <c r="D89" i="1"/>
  <c r="E89" i="1"/>
  <c r="F89" i="1"/>
  <c r="G89" i="1"/>
  <c r="H89" i="1"/>
  <c r="B90" i="1"/>
  <c r="C90" i="1"/>
  <c r="D90" i="1"/>
  <c r="E90" i="1"/>
  <c r="F90" i="1"/>
  <c r="G90" i="1"/>
  <c r="H90" i="1"/>
  <c r="B91" i="1"/>
  <c r="C91" i="1"/>
  <c r="D91" i="1"/>
  <c r="E91" i="1"/>
  <c r="F91" i="1"/>
  <c r="G91" i="1"/>
  <c r="H91" i="1"/>
  <c r="B92" i="1"/>
  <c r="C92" i="1"/>
  <c r="D92" i="1"/>
  <c r="E92" i="1"/>
  <c r="F92" i="1"/>
  <c r="G92" i="1"/>
  <c r="H92" i="1"/>
  <c r="B93" i="1"/>
  <c r="C93" i="1"/>
  <c r="D93" i="1"/>
  <c r="E93" i="1"/>
  <c r="F93" i="1"/>
  <c r="G93" i="1"/>
  <c r="H93" i="1"/>
  <c r="B94" i="1"/>
  <c r="C94" i="1"/>
  <c r="D94" i="1"/>
  <c r="E94" i="1"/>
  <c r="F94" i="1"/>
  <c r="G94" i="1"/>
  <c r="H94" i="1"/>
  <c r="B95" i="1"/>
  <c r="C95" i="1"/>
  <c r="D95" i="1"/>
  <c r="E95" i="1"/>
  <c r="F95" i="1"/>
  <c r="G95" i="1"/>
  <c r="H95" i="1"/>
  <c r="B96" i="1"/>
  <c r="C96" i="1"/>
  <c r="D96" i="1"/>
  <c r="E96" i="1"/>
  <c r="F96" i="1"/>
  <c r="G96" i="1"/>
  <c r="H96" i="1"/>
  <c r="B97" i="1"/>
  <c r="C97" i="1"/>
  <c r="D97" i="1"/>
  <c r="E97" i="1"/>
  <c r="F97" i="1"/>
  <c r="G97" i="1"/>
  <c r="H97" i="1"/>
  <c r="B98" i="1"/>
  <c r="C98" i="1"/>
  <c r="D98" i="1"/>
  <c r="E98" i="1"/>
  <c r="F98" i="1"/>
  <c r="G98" i="1"/>
  <c r="H98" i="1"/>
  <c r="B99" i="1"/>
  <c r="C99" i="1"/>
  <c r="D99" i="1"/>
  <c r="E99" i="1"/>
  <c r="F99" i="1"/>
  <c r="G99" i="1"/>
  <c r="H99" i="1"/>
  <c r="B100" i="1"/>
  <c r="C100" i="1"/>
  <c r="D100" i="1"/>
  <c r="E100" i="1"/>
  <c r="F100" i="1"/>
  <c r="G100" i="1"/>
  <c r="H100" i="1"/>
  <c r="B101" i="1"/>
  <c r="C101" i="1"/>
  <c r="D101" i="1"/>
  <c r="E101" i="1"/>
  <c r="F101" i="1"/>
  <c r="G101" i="1"/>
  <c r="H101" i="1"/>
  <c r="B102" i="1"/>
  <c r="C102" i="1"/>
  <c r="D102" i="1"/>
  <c r="E102" i="1"/>
  <c r="F102" i="1"/>
  <c r="G102" i="1"/>
  <c r="H102" i="1"/>
  <c r="B103" i="1"/>
  <c r="C103" i="1"/>
  <c r="D103" i="1"/>
  <c r="E103" i="1"/>
  <c r="F103" i="1"/>
  <c r="G103" i="1"/>
  <c r="H103" i="1"/>
  <c r="B104" i="1"/>
  <c r="C104" i="1"/>
  <c r="D104" i="1"/>
  <c r="E104" i="1"/>
  <c r="F104" i="1"/>
  <c r="G104" i="1"/>
  <c r="H104" i="1"/>
  <c r="B105" i="1"/>
  <c r="C105" i="1"/>
  <c r="D105" i="1"/>
  <c r="E105" i="1"/>
  <c r="F105" i="1"/>
  <c r="G105" i="1"/>
  <c r="H105" i="1"/>
  <c r="B106" i="1"/>
  <c r="C106" i="1"/>
  <c r="D106" i="1"/>
  <c r="E106" i="1"/>
  <c r="F106" i="1"/>
  <c r="G106" i="1"/>
  <c r="H106" i="1"/>
  <c r="B107" i="1"/>
  <c r="C107" i="1"/>
  <c r="D107" i="1"/>
  <c r="E107" i="1"/>
  <c r="F107" i="1"/>
  <c r="G107" i="1"/>
  <c r="H107" i="1"/>
  <c r="B108" i="1"/>
  <c r="C108" i="1"/>
  <c r="D108" i="1"/>
  <c r="E108" i="1"/>
  <c r="F108" i="1"/>
  <c r="G108" i="1"/>
  <c r="H108" i="1"/>
  <c r="B109" i="1"/>
  <c r="C109" i="1"/>
  <c r="D109" i="1"/>
  <c r="E109" i="1"/>
  <c r="F109" i="1"/>
  <c r="G109" i="1"/>
  <c r="H109" i="1"/>
  <c r="B110" i="1"/>
  <c r="C110" i="1"/>
  <c r="D110" i="1"/>
  <c r="E110" i="1"/>
  <c r="F110" i="1"/>
  <c r="G110" i="1"/>
  <c r="H110" i="1"/>
  <c r="B111" i="1"/>
  <c r="C111" i="1"/>
  <c r="D111" i="1"/>
  <c r="E111" i="1"/>
  <c r="F111" i="1"/>
  <c r="G111" i="1"/>
  <c r="H111" i="1"/>
  <c r="B112" i="1"/>
  <c r="C112" i="1"/>
  <c r="D112" i="1"/>
  <c r="E112" i="1"/>
  <c r="F112" i="1"/>
  <c r="G112" i="1"/>
  <c r="H112" i="1"/>
  <c r="B113" i="1"/>
  <c r="C113" i="1"/>
  <c r="D113" i="1"/>
  <c r="E113" i="1"/>
  <c r="F113" i="1"/>
  <c r="G113" i="1"/>
  <c r="H113" i="1"/>
  <c r="B114" i="1"/>
  <c r="C114" i="1"/>
  <c r="D114" i="1"/>
  <c r="E114" i="1"/>
  <c r="F114" i="1"/>
  <c r="G114" i="1"/>
  <c r="H114" i="1"/>
  <c r="B115" i="1"/>
  <c r="C115" i="1"/>
  <c r="D115" i="1"/>
  <c r="E115" i="1"/>
  <c r="F115" i="1"/>
  <c r="G115" i="1"/>
  <c r="H115" i="1"/>
  <c r="B116" i="1"/>
  <c r="C116" i="1"/>
  <c r="D116" i="1"/>
  <c r="E116" i="1"/>
  <c r="F116" i="1"/>
  <c r="G116" i="1"/>
  <c r="H116" i="1"/>
  <c r="B117" i="1"/>
  <c r="C117" i="1"/>
  <c r="D117" i="1"/>
  <c r="E117" i="1"/>
  <c r="F117" i="1"/>
  <c r="G117" i="1"/>
  <c r="H117" i="1"/>
  <c r="B118" i="1"/>
  <c r="C118" i="1"/>
  <c r="D118" i="1"/>
  <c r="E118" i="1"/>
  <c r="F118" i="1"/>
  <c r="G118" i="1"/>
  <c r="H118" i="1"/>
  <c r="B119" i="1"/>
  <c r="C119" i="1"/>
  <c r="D119" i="1"/>
  <c r="E119" i="1"/>
  <c r="F119" i="1"/>
  <c r="G119" i="1"/>
  <c r="H119" i="1"/>
  <c r="B120" i="1"/>
  <c r="C120" i="1"/>
  <c r="D120" i="1"/>
  <c r="E120" i="1"/>
  <c r="F120" i="1"/>
  <c r="G120" i="1"/>
  <c r="H120" i="1"/>
  <c r="B121" i="1"/>
  <c r="C121" i="1"/>
  <c r="D121" i="1"/>
  <c r="E121" i="1"/>
  <c r="F121" i="1"/>
  <c r="G121" i="1"/>
  <c r="H121" i="1"/>
  <c r="B122" i="1"/>
  <c r="C122" i="1"/>
  <c r="D122" i="1"/>
  <c r="E122" i="1"/>
  <c r="F122" i="1"/>
  <c r="G122" i="1"/>
  <c r="H122" i="1"/>
  <c r="B123" i="1"/>
  <c r="C123" i="1"/>
  <c r="D123" i="1"/>
  <c r="E123" i="1"/>
  <c r="F123" i="1"/>
  <c r="G123" i="1"/>
  <c r="H123" i="1"/>
  <c r="B124" i="1"/>
  <c r="C124" i="1"/>
  <c r="D124" i="1"/>
  <c r="E124" i="1"/>
  <c r="F124" i="1"/>
  <c r="G124" i="1"/>
  <c r="H124" i="1"/>
  <c r="B125" i="1"/>
  <c r="C125" i="1"/>
  <c r="D125" i="1"/>
  <c r="E125" i="1"/>
  <c r="F125" i="1"/>
  <c r="G125" i="1"/>
  <c r="H125" i="1"/>
  <c r="B126" i="1"/>
  <c r="C126" i="1"/>
  <c r="D126" i="1"/>
  <c r="E126" i="1"/>
  <c r="F126" i="1"/>
  <c r="G126" i="1"/>
  <c r="H126" i="1"/>
  <c r="B127" i="1"/>
  <c r="C127" i="1"/>
  <c r="D127" i="1"/>
  <c r="E127" i="1"/>
  <c r="F127" i="1"/>
  <c r="G127" i="1"/>
  <c r="H127" i="1"/>
  <c r="B128" i="1"/>
  <c r="C128" i="1"/>
  <c r="D128" i="1"/>
  <c r="E128" i="1"/>
  <c r="F128" i="1"/>
  <c r="G128" i="1"/>
  <c r="H128" i="1"/>
  <c r="B129" i="1"/>
  <c r="C129" i="1"/>
  <c r="D129" i="1"/>
  <c r="E129" i="1"/>
  <c r="F129" i="1"/>
  <c r="G129" i="1"/>
  <c r="H129" i="1"/>
  <c r="B130" i="1"/>
  <c r="C130" i="1"/>
  <c r="D130" i="1"/>
  <c r="E130" i="1"/>
  <c r="F130" i="1"/>
  <c r="G130" i="1"/>
  <c r="H130" i="1"/>
  <c r="B131" i="1"/>
  <c r="C131" i="1"/>
  <c r="D131" i="1"/>
  <c r="E131" i="1"/>
  <c r="F131" i="1"/>
  <c r="G131" i="1"/>
  <c r="H131" i="1"/>
  <c r="B132" i="1"/>
  <c r="C132" i="1"/>
  <c r="D132" i="1"/>
  <c r="E132" i="1"/>
  <c r="F132" i="1"/>
  <c r="G132" i="1"/>
  <c r="H132" i="1"/>
  <c r="B133" i="1"/>
  <c r="C133" i="1"/>
  <c r="D133" i="1"/>
  <c r="E133" i="1"/>
  <c r="F133" i="1"/>
  <c r="G133" i="1"/>
  <c r="H133" i="1"/>
  <c r="B134" i="1"/>
  <c r="C134" i="1"/>
  <c r="D134" i="1"/>
  <c r="E134" i="1"/>
  <c r="F134" i="1"/>
  <c r="G134" i="1"/>
  <c r="H134" i="1"/>
  <c r="B135" i="1"/>
  <c r="C135" i="1"/>
  <c r="D135" i="1"/>
  <c r="E135" i="1"/>
  <c r="F135" i="1"/>
  <c r="G135" i="1"/>
  <c r="H135" i="1"/>
  <c r="B136" i="1"/>
  <c r="C136" i="1"/>
  <c r="D136" i="1"/>
  <c r="E136" i="1"/>
  <c r="F136" i="1"/>
  <c r="G136" i="1"/>
  <c r="H136" i="1"/>
  <c r="B137" i="1"/>
  <c r="C137" i="1"/>
  <c r="D137" i="1"/>
  <c r="E137" i="1"/>
  <c r="F137" i="1"/>
  <c r="G137" i="1"/>
  <c r="H137" i="1"/>
  <c r="B138" i="1"/>
  <c r="C138" i="1"/>
  <c r="D138" i="1"/>
  <c r="E138" i="1"/>
  <c r="F138" i="1"/>
  <c r="G138" i="1"/>
  <c r="H138" i="1"/>
  <c r="B139" i="1"/>
  <c r="C139" i="1"/>
  <c r="D139" i="1"/>
  <c r="E139" i="1"/>
  <c r="F139" i="1"/>
  <c r="G139" i="1"/>
  <c r="H139" i="1"/>
  <c r="A138" i="1"/>
  <c r="A139" i="1"/>
  <c r="A133" i="1"/>
  <c r="A134" i="1"/>
  <c r="A135" i="1"/>
  <c r="A136" i="1"/>
  <c r="A137" i="1"/>
  <c r="A127" i="1"/>
  <c r="A128" i="1"/>
  <c r="A129" i="1"/>
  <c r="A130" i="1"/>
  <c r="A131" i="1"/>
  <c r="A132" i="1"/>
  <c r="A110" i="1"/>
  <c r="A111" i="1"/>
  <c r="A112" i="1"/>
  <c r="A113" i="1"/>
  <c r="A114" i="1"/>
  <c r="A115" i="1"/>
  <c r="A116" i="1"/>
  <c r="A117" i="1"/>
  <c r="A118" i="1"/>
  <c r="A119" i="1"/>
  <c r="A120" i="1"/>
  <c r="A121" i="1"/>
  <c r="A122" i="1"/>
  <c r="A123" i="1"/>
  <c r="A124" i="1"/>
  <c r="A125" i="1"/>
  <c r="A126" i="1"/>
  <c r="A89" i="1"/>
  <c r="A90" i="1"/>
  <c r="A91" i="1"/>
  <c r="A92" i="1"/>
  <c r="A93" i="1"/>
  <c r="A94" i="1"/>
  <c r="A95" i="1"/>
  <c r="A96" i="1"/>
  <c r="A97" i="1"/>
  <c r="A98" i="1"/>
  <c r="A99" i="1"/>
  <c r="A100" i="1"/>
  <c r="A101" i="1"/>
  <c r="A102" i="1"/>
  <c r="A103" i="1"/>
  <c r="A104" i="1"/>
  <c r="A105" i="1"/>
  <c r="A106" i="1"/>
  <c r="A107" i="1"/>
  <c r="A108" i="1"/>
  <c r="A109" i="1"/>
  <c r="A88" i="1"/>
  <c r="R54" i="7"/>
  <c r="D78" i="1"/>
  <c r="D79" i="1"/>
  <c r="D80" i="1"/>
  <c r="D81" i="1"/>
  <c r="D82" i="1"/>
  <c r="D83" i="1"/>
  <c r="D84" i="1"/>
  <c r="D85" i="1"/>
  <c r="D86" i="1"/>
  <c r="D87" i="1"/>
  <c r="A76" i="1"/>
  <c r="A77" i="1"/>
  <c r="A78" i="1"/>
  <c r="A79" i="1"/>
  <c r="A80" i="1"/>
  <c r="A81" i="1"/>
  <c r="A82" i="1"/>
  <c r="A83" i="1"/>
  <c r="A84" i="1"/>
  <c r="A85" i="1"/>
  <c r="A86" i="1"/>
  <c r="A87" i="1"/>
  <c r="B86" i="1"/>
  <c r="C86" i="1"/>
  <c r="E86" i="1"/>
  <c r="F86" i="1"/>
  <c r="G86" i="1"/>
  <c r="H86" i="1"/>
  <c r="I86" i="1"/>
  <c r="J86" i="1"/>
  <c r="K86" i="1"/>
  <c r="L86" i="1"/>
  <c r="M86" i="1"/>
  <c r="N86" i="1"/>
  <c r="O86" i="1"/>
  <c r="P86" i="1"/>
  <c r="Q86" i="1"/>
  <c r="R86" i="1"/>
  <c r="B87" i="1"/>
  <c r="C87" i="1"/>
  <c r="E87" i="1"/>
  <c r="F87" i="1"/>
  <c r="G87" i="1"/>
  <c r="H87" i="1"/>
  <c r="I87" i="1"/>
  <c r="J87" i="1"/>
  <c r="K87" i="1"/>
  <c r="L87" i="1"/>
  <c r="M87" i="1"/>
  <c r="N87" i="1"/>
  <c r="O87" i="1"/>
  <c r="P87" i="1"/>
  <c r="Q87" i="1"/>
  <c r="R87" i="1"/>
  <c r="B79" i="1"/>
  <c r="C79" i="1"/>
  <c r="E79" i="1"/>
  <c r="F79" i="1"/>
  <c r="G79" i="1"/>
  <c r="H79" i="1"/>
  <c r="I79" i="1"/>
  <c r="J79" i="1"/>
  <c r="K79" i="1"/>
  <c r="L79" i="1"/>
  <c r="M79" i="1"/>
  <c r="N79" i="1"/>
  <c r="O79" i="1"/>
  <c r="P79" i="1"/>
  <c r="Q79" i="1"/>
  <c r="R79" i="1"/>
  <c r="B80" i="1"/>
  <c r="C80" i="1"/>
  <c r="E80" i="1"/>
  <c r="F80" i="1"/>
  <c r="G80" i="1"/>
  <c r="H80" i="1"/>
  <c r="I80" i="1"/>
  <c r="J80" i="1"/>
  <c r="K80" i="1"/>
  <c r="L80" i="1"/>
  <c r="M80" i="1"/>
  <c r="N80" i="1"/>
  <c r="O80" i="1"/>
  <c r="P80" i="1"/>
  <c r="Q80" i="1"/>
  <c r="R80" i="1"/>
  <c r="B81" i="1"/>
  <c r="C81" i="1"/>
  <c r="E81" i="1"/>
  <c r="F81" i="1"/>
  <c r="G81" i="1"/>
  <c r="H81" i="1"/>
  <c r="I81" i="1"/>
  <c r="J81" i="1"/>
  <c r="K81" i="1"/>
  <c r="L81" i="1"/>
  <c r="M81" i="1"/>
  <c r="N81" i="1"/>
  <c r="O81" i="1"/>
  <c r="P81" i="1"/>
  <c r="Q81" i="1"/>
  <c r="R81" i="1"/>
  <c r="B82" i="1"/>
  <c r="C82" i="1"/>
  <c r="E82" i="1"/>
  <c r="F82" i="1"/>
  <c r="G82" i="1"/>
  <c r="H82" i="1"/>
  <c r="I82" i="1"/>
  <c r="J82" i="1"/>
  <c r="K82" i="1"/>
  <c r="L82" i="1"/>
  <c r="M82" i="1"/>
  <c r="N82" i="1"/>
  <c r="O82" i="1"/>
  <c r="P82" i="1"/>
  <c r="Q82" i="1"/>
  <c r="R82" i="1"/>
  <c r="B83" i="1"/>
  <c r="C83" i="1"/>
  <c r="E83" i="1"/>
  <c r="F83" i="1"/>
  <c r="G83" i="1"/>
  <c r="H83" i="1"/>
  <c r="I83" i="1"/>
  <c r="J83" i="1"/>
  <c r="K83" i="1"/>
  <c r="L83" i="1"/>
  <c r="M83" i="1"/>
  <c r="N83" i="1"/>
  <c r="O83" i="1"/>
  <c r="P83" i="1"/>
  <c r="Q83" i="1"/>
  <c r="R83" i="1"/>
  <c r="B84" i="1"/>
  <c r="C84" i="1"/>
  <c r="E84" i="1"/>
  <c r="F84" i="1"/>
  <c r="G84" i="1"/>
  <c r="H84" i="1"/>
  <c r="I84" i="1"/>
  <c r="J84" i="1"/>
  <c r="K84" i="1"/>
  <c r="L84" i="1"/>
  <c r="M84" i="1"/>
  <c r="N84" i="1"/>
  <c r="O84" i="1"/>
  <c r="P84" i="1"/>
  <c r="Q84" i="1"/>
  <c r="R84" i="1"/>
  <c r="B85" i="1"/>
  <c r="C85" i="1"/>
  <c r="E85" i="1"/>
  <c r="F85" i="1"/>
  <c r="G85" i="1"/>
  <c r="H85" i="1"/>
  <c r="I85" i="1"/>
  <c r="J85" i="1"/>
  <c r="K85" i="1"/>
  <c r="L85" i="1"/>
  <c r="M85" i="1"/>
  <c r="N85" i="1"/>
  <c r="O85" i="1"/>
  <c r="P85" i="1"/>
  <c r="Q85" i="1"/>
  <c r="R85" i="1"/>
  <c r="A72" i="1"/>
  <c r="B72" i="1"/>
  <c r="C72" i="1"/>
  <c r="D72" i="1"/>
  <c r="E72" i="1"/>
  <c r="F72" i="1"/>
  <c r="G72" i="1"/>
  <c r="H72" i="1"/>
  <c r="I72" i="1"/>
  <c r="J72" i="1"/>
  <c r="K72" i="1"/>
  <c r="L72" i="1"/>
  <c r="M72" i="1"/>
  <c r="N72" i="1"/>
  <c r="O72" i="1"/>
  <c r="P72" i="1"/>
  <c r="Q72" i="1"/>
  <c r="R72" i="1"/>
  <c r="A73" i="1"/>
  <c r="B73" i="1"/>
  <c r="C73" i="1"/>
  <c r="D73" i="1"/>
  <c r="E73" i="1"/>
  <c r="F73" i="1"/>
  <c r="G73" i="1"/>
  <c r="H73" i="1"/>
  <c r="I73" i="1"/>
  <c r="J73" i="1"/>
  <c r="K73" i="1"/>
  <c r="L73" i="1"/>
  <c r="M73" i="1"/>
  <c r="N73" i="1"/>
  <c r="O73" i="1"/>
  <c r="P73" i="1"/>
  <c r="Q73" i="1"/>
  <c r="R73" i="1"/>
  <c r="A74" i="1"/>
  <c r="B74" i="1"/>
  <c r="C74" i="1"/>
  <c r="D74" i="1"/>
  <c r="E74" i="1"/>
  <c r="F74" i="1"/>
  <c r="G74" i="1"/>
  <c r="H74" i="1"/>
  <c r="I74" i="1"/>
  <c r="J74" i="1"/>
  <c r="K74" i="1"/>
  <c r="L74" i="1"/>
  <c r="M74" i="1"/>
  <c r="N74" i="1"/>
  <c r="O74" i="1"/>
  <c r="P74" i="1"/>
  <c r="Q74" i="1"/>
  <c r="R74" i="1"/>
  <c r="A75" i="1"/>
  <c r="B75" i="1"/>
  <c r="C75" i="1"/>
  <c r="D75" i="1"/>
  <c r="E75" i="1"/>
  <c r="F75" i="1"/>
  <c r="G75" i="1"/>
  <c r="H75" i="1"/>
  <c r="I75" i="1"/>
  <c r="J75" i="1"/>
  <c r="K75" i="1"/>
  <c r="L75" i="1"/>
  <c r="M75" i="1"/>
  <c r="N75" i="1"/>
  <c r="O75" i="1"/>
  <c r="P75" i="1"/>
  <c r="Q75" i="1"/>
  <c r="R75" i="1"/>
  <c r="B76" i="1"/>
  <c r="C76" i="1"/>
  <c r="D76" i="1"/>
  <c r="E76" i="1"/>
  <c r="F76" i="1"/>
  <c r="G76" i="1"/>
  <c r="H76" i="1"/>
  <c r="I76" i="1"/>
  <c r="J76" i="1"/>
  <c r="K76" i="1"/>
  <c r="L76" i="1"/>
  <c r="M76" i="1"/>
  <c r="N76" i="1"/>
  <c r="O76" i="1"/>
  <c r="P76" i="1"/>
  <c r="Q76" i="1"/>
  <c r="R76" i="1"/>
  <c r="B77" i="1"/>
  <c r="C77" i="1"/>
  <c r="D77" i="1"/>
  <c r="E77" i="1"/>
  <c r="F77" i="1"/>
  <c r="G77" i="1"/>
  <c r="H77" i="1"/>
  <c r="I77" i="1"/>
  <c r="J77" i="1"/>
  <c r="K77" i="1"/>
  <c r="L77" i="1"/>
  <c r="M77" i="1"/>
  <c r="N77" i="1"/>
  <c r="O77" i="1"/>
  <c r="P77" i="1"/>
  <c r="Q77" i="1"/>
  <c r="R77" i="1"/>
  <c r="B78" i="1"/>
  <c r="C78" i="1"/>
  <c r="E78" i="1"/>
  <c r="F78" i="1"/>
  <c r="G78" i="1"/>
  <c r="H78" i="1"/>
  <c r="I78" i="1"/>
  <c r="J78" i="1"/>
  <c r="K78" i="1"/>
  <c r="L78" i="1"/>
  <c r="M78" i="1"/>
  <c r="N78" i="1"/>
  <c r="O78" i="1"/>
  <c r="P78" i="1"/>
  <c r="Q78" i="1"/>
  <c r="R78" i="1"/>
  <c r="B71" i="1"/>
  <c r="C71" i="1"/>
  <c r="D71" i="1"/>
  <c r="E71" i="1"/>
  <c r="F71" i="1"/>
  <c r="G71" i="1"/>
  <c r="H71" i="1"/>
  <c r="I71" i="1"/>
  <c r="J71" i="1"/>
  <c r="K71" i="1"/>
  <c r="L71" i="1"/>
  <c r="M71" i="1"/>
  <c r="N71" i="1"/>
  <c r="O71" i="1"/>
  <c r="P71" i="1"/>
  <c r="Q71" i="1"/>
  <c r="R71" i="1"/>
  <c r="A71" i="1"/>
  <c r="R19" i="6"/>
  <c r="A3" i="1" l="1"/>
  <c r="B3" i="1"/>
  <c r="C3" i="1"/>
  <c r="D3" i="1"/>
  <c r="E3" i="1"/>
  <c r="F3" i="1"/>
  <c r="G3" i="1"/>
  <c r="H3" i="1"/>
  <c r="I3" i="1"/>
  <c r="J3" i="1"/>
  <c r="K3" i="1"/>
  <c r="L3" i="1"/>
  <c r="M3" i="1"/>
  <c r="N3" i="1"/>
  <c r="O3" i="1"/>
  <c r="P3" i="1"/>
  <c r="Q3" i="1"/>
  <c r="R3" i="1"/>
  <c r="A4" i="1"/>
  <c r="B4" i="1"/>
  <c r="C4" i="1"/>
  <c r="D4" i="1"/>
  <c r="E4" i="1"/>
  <c r="F4" i="1"/>
  <c r="G4" i="1"/>
  <c r="H4" i="1"/>
  <c r="I4" i="1"/>
  <c r="J4" i="1"/>
  <c r="K4" i="1"/>
  <c r="L4" i="1"/>
  <c r="M4" i="1"/>
  <c r="N4" i="1"/>
  <c r="O4" i="1"/>
  <c r="P4" i="1"/>
  <c r="Q4" i="1"/>
  <c r="R4" i="1"/>
  <c r="A5" i="1"/>
  <c r="B5" i="1"/>
  <c r="C5" i="1"/>
  <c r="D5" i="1"/>
  <c r="E5" i="1"/>
  <c r="F5" i="1"/>
  <c r="G5" i="1"/>
  <c r="H5" i="1"/>
  <c r="I5" i="1"/>
  <c r="J5" i="1"/>
  <c r="K5" i="1"/>
  <c r="L5" i="1"/>
  <c r="M5" i="1"/>
  <c r="N5" i="1"/>
  <c r="O5" i="1"/>
  <c r="P5" i="1"/>
  <c r="Q5" i="1"/>
  <c r="R5" i="1"/>
  <c r="A6" i="1"/>
  <c r="B6" i="1"/>
  <c r="C6" i="1"/>
  <c r="D6" i="1"/>
  <c r="E6" i="1"/>
  <c r="F6" i="1"/>
  <c r="G6" i="1"/>
  <c r="H6" i="1"/>
  <c r="I6" i="1"/>
  <c r="J6" i="1"/>
  <c r="K6" i="1"/>
  <c r="L6" i="1"/>
  <c r="M6" i="1"/>
  <c r="N6" i="1"/>
  <c r="O6" i="1"/>
  <c r="P6" i="1"/>
  <c r="Q6" i="1"/>
  <c r="R6" i="1"/>
  <c r="A7" i="1"/>
  <c r="B7" i="1"/>
  <c r="C7" i="1"/>
  <c r="D7" i="1"/>
  <c r="E7" i="1"/>
  <c r="F7" i="1"/>
  <c r="G7" i="1"/>
  <c r="H7" i="1"/>
  <c r="I7" i="1"/>
  <c r="J7" i="1"/>
  <c r="K7" i="1"/>
  <c r="L7" i="1"/>
  <c r="M7" i="1"/>
  <c r="N7" i="1"/>
  <c r="O7" i="1"/>
  <c r="P7" i="1"/>
  <c r="Q7" i="1"/>
  <c r="R7" i="1"/>
  <c r="A8" i="1"/>
  <c r="B8" i="1"/>
  <c r="C8" i="1"/>
  <c r="D8" i="1"/>
  <c r="E8" i="1"/>
  <c r="F8" i="1"/>
  <c r="G8" i="1"/>
  <c r="H8" i="1"/>
  <c r="I8" i="1"/>
  <c r="J8" i="1"/>
  <c r="K8" i="1"/>
  <c r="L8" i="1"/>
  <c r="M8" i="1"/>
  <c r="N8" i="1"/>
  <c r="O8" i="1"/>
  <c r="P8" i="1"/>
  <c r="Q8" i="1"/>
  <c r="R8" i="1"/>
  <c r="A9" i="1"/>
  <c r="B9" i="1"/>
  <c r="C9" i="1"/>
  <c r="D9" i="1"/>
  <c r="E9" i="1"/>
  <c r="F9" i="1"/>
  <c r="G9" i="1"/>
  <c r="H9" i="1"/>
  <c r="I9" i="1"/>
  <c r="J9" i="1"/>
  <c r="K9" i="1"/>
  <c r="L9" i="1"/>
  <c r="M9" i="1"/>
  <c r="N9" i="1"/>
  <c r="O9" i="1"/>
  <c r="P9" i="1"/>
  <c r="Q9" i="1"/>
  <c r="R9" i="1"/>
  <c r="A10" i="1"/>
  <c r="B10" i="1"/>
  <c r="C10" i="1"/>
  <c r="D10" i="1"/>
  <c r="E10" i="1"/>
  <c r="F10" i="1"/>
  <c r="G10" i="1"/>
  <c r="H10" i="1"/>
  <c r="I10" i="1"/>
  <c r="J10" i="1"/>
  <c r="K10" i="1"/>
  <c r="L10" i="1"/>
  <c r="M10" i="1"/>
  <c r="N10" i="1"/>
  <c r="O10" i="1"/>
  <c r="P10" i="1"/>
  <c r="Q10" i="1"/>
  <c r="R10" i="1"/>
  <c r="A11" i="1"/>
  <c r="B11" i="1"/>
  <c r="C11" i="1"/>
  <c r="D11" i="1"/>
  <c r="E11" i="1"/>
  <c r="F11" i="1"/>
  <c r="G11" i="1"/>
  <c r="H11" i="1"/>
  <c r="I11" i="1"/>
  <c r="J11" i="1"/>
  <c r="K11" i="1"/>
  <c r="L11" i="1"/>
  <c r="M11" i="1"/>
  <c r="N11" i="1"/>
  <c r="O11" i="1"/>
  <c r="P11" i="1"/>
  <c r="Q11" i="1"/>
  <c r="R11" i="1"/>
  <c r="A12" i="1"/>
  <c r="B12" i="1"/>
  <c r="C12" i="1"/>
  <c r="D12" i="1"/>
  <c r="E12" i="1"/>
  <c r="F12" i="1"/>
  <c r="G12" i="1"/>
  <c r="H12" i="1"/>
  <c r="I12" i="1"/>
  <c r="J12" i="1"/>
  <c r="K12" i="1"/>
  <c r="L12" i="1"/>
  <c r="M12" i="1"/>
  <c r="N12" i="1"/>
  <c r="O12" i="1"/>
  <c r="P12" i="1"/>
  <c r="Q12" i="1"/>
  <c r="R12" i="1"/>
  <c r="A13" i="1"/>
  <c r="B13" i="1"/>
  <c r="C13" i="1"/>
  <c r="D13" i="1"/>
  <c r="E13" i="1"/>
  <c r="F13" i="1"/>
  <c r="G13" i="1"/>
  <c r="H13" i="1"/>
  <c r="I13" i="1"/>
  <c r="J13" i="1"/>
  <c r="K13" i="1"/>
  <c r="L13" i="1"/>
  <c r="M13" i="1"/>
  <c r="N13" i="1"/>
  <c r="O13" i="1"/>
  <c r="P13" i="1"/>
  <c r="Q13" i="1"/>
  <c r="R13" i="1"/>
  <c r="A14" i="1"/>
  <c r="B14" i="1"/>
  <c r="C14" i="1"/>
  <c r="D14" i="1"/>
  <c r="E14" i="1"/>
  <c r="F14" i="1"/>
  <c r="G14" i="1"/>
  <c r="H14" i="1"/>
  <c r="I14" i="1"/>
  <c r="J14" i="1"/>
  <c r="K14" i="1"/>
  <c r="L14" i="1"/>
  <c r="M14" i="1"/>
  <c r="N14" i="1"/>
  <c r="O14" i="1"/>
  <c r="P14" i="1"/>
  <c r="Q14" i="1"/>
  <c r="R14" i="1"/>
  <c r="A15" i="1"/>
  <c r="B15" i="1"/>
  <c r="C15" i="1"/>
  <c r="D15" i="1"/>
  <c r="E15" i="1"/>
  <c r="F15" i="1"/>
  <c r="G15" i="1"/>
  <c r="H15" i="1"/>
  <c r="I15" i="1"/>
  <c r="J15" i="1"/>
  <c r="K15" i="1"/>
  <c r="L15" i="1"/>
  <c r="M15" i="1"/>
  <c r="N15" i="1"/>
  <c r="O15" i="1"/>
  <c r="P15" i="1"/>
  <c r="Q15" i="1"/>
  <c r="R15" i="1"/>
  <c r="A16" i="1"/>
  <c r="B16" i="1"/>
  <c r="C16" i="1"/>
  <c r="D16" i="1"/>
  <c r="E16" i="1"/>
  <c r="F16" i="1"/>
  <c r="G16" i="1"/>
  <c r="H16" i="1"/>
  <c r="I16" i="1"/>
  <c r="J16" i="1"/>
  <c r="K16" i="1"/>
  <c r="L16" i="1"/>
  <c r="M16" i="1"/>
  <c r="N16" i="1"/>
  <c r="O16" i="1"/>
  <c r="P16" i="1"/>
  <c r="Q16" i="1"/>
  <c r="R16" i="1"/>
  <c r="A17" i="1"/>
  <c r="B17" i="1"/>
  <c r="C17" i="1"/>
  <c r="D17" i="1"/>
  <c r="E17" i="1"/>
  <c r="F17" i="1"/>
  <c r="G17" i="1"/>
  <c r="H17" i="1"/>
  <c r="I17" i="1"/>
  <c r="J17" i="1"/>
  <c r="K17" i="1"/>
  <c r="L17" i="1"/>
  <c r="M17" i="1"/>
  <c r="N17" i="1"/>
  <c r="O17" i="1"/>
  <c r="P17" i="1"/>
  <c r="Q17" i="1"/>
  <c r="R17" i="1"/>
  <c r="A18" i="1"/>
  <c r="B18" i="1"/>
  <c r="C18" i="1"/>
  <c r="D18" i="1"/>
  <c r="E18" i="1"/>
  <c r="F18" i="1"/>
  <c r="G18" i="1"/>
  <c r="H18" i="1"/>
  <c r="I18" i="1"/>
  <c r="J18" i="1"/>
  <c r="K18" i="1"/>
  <c r="L18" i="1"/>
  <c r="M18" i="1"/>
  <c r="N18" i="1"/>
  <c r="O18" i="1"/>
  <c r="P18" i="1"/>
  <c r="Q18" i="1"/>
  <c r="R18" i="1"/>
  <c r="A19" i="1"/>
  <c r="B19" i="1"/>
  <c r="C19" i="1"/>
  <c r="D19" i="1"/>
  <c r="E19" i="1"/>
  <c r="F19" i="1"/>
  <c r="G19" i="1"/>
  <c r="H19" i="1"/>
  <c r="I19" i="1"/>
  <c r="J19" i="1"/>
  <c r="K19" i="1"/>
  <c r="L19" i="1"/>
  <c r="M19" i="1"/>
  <c r="N19" i="1"/>
  <c r="O19" i="1"/>
  <c r="P19" i="1"/>
  <c r="Q19" i="1"/>
  <c r="R19" i="1"/>
  <c r="A20" i="1"/>
  <c r="B20" i="1"/>
  <c r="C20" i="1"/>
  <c r="D20" i="1"/>
  <c r="E20" i="1"/>
  <c r="F20" i="1"/>
  <c r="G20" i="1"/>
  <c r="H20" i="1"/>
  <c r="I20" i="1"/>
  <c r="J20" i="1"/>
  <c r="K20" i="1"/>
  <c r="L20" i="1"/>
  <c r="M20" i="1"/>
  <c r="N20" i="1"/>
  <c r="O20" i="1"/>
  <c r="P20" i="1"/>
  <c r="Q20" i="1"/>
  <c r="R20" i="1"/>
  <c r="A21" i="1"/>
  <c r="B21" i="1"/>
  <c r="C21" i="1"/>
  <c r="D21" i="1"/>
  <c r="E21" i="1"/>
  <c r="F21" i="1"/>
  <c r="G21" i="1"/>
  <c r="H21" i="1"/>
  <c r="I21" i="1"/>
  <c r="J21" i="1"/>
  <c r="K21" i="1"/>
  <c r="L21" i="1"/>
  <c r="M21" i="1"/>
  <c r="N21" i="1"/>
  <c r="O21" i="1"/>
  <c r="P21" i="1"/>
  <c r="Q21" i="1"/>
  <c r="R21" i="1"/>
  <c r="A22" i="1"/>
  <c r="B22" i="1"/>
  <c r="C22" i="1"/>
  <c r="D22" i="1"/>
  <c r="E22" i="1"/>
  <c r="F22" i="1"/>
  <c r="G22" i="1"/>
  <c r="H22" i="1"/>
  <c r="I22" i="1"/>
  <c r="J22" i="1"/>
  <c r="K22" i="1"/>
  <c r="L22" i="1"/>
  <c r="M22" i="1"/>
  <c r="N22" i="1"/>
  <c r="O22" i="1"/>
  <c r="P22" i="1"/>
  <c r="Q22" i="1"/>
  <c r="R22" i="1"/>
  <c r="A23" i="1"/>
  <c r="B23" i="1"/>
  <c r="C23" i="1"/>
  <c r="D23" i="1"/>
  <c r="E23" i="1"/>
  <c r="F23" i="1"/>
  <c r="G23" i="1"/>
  <c r="H23" i="1"/>
  <c r="I23" i="1"/>
  <c r="J23" i="1"/>
  <c r="K23" i="1"/>
  <c r="L23" i="1"/>
  <c r="M23" i="1"/>
  <c r="N23" i="1"/>
  <c r="O23" i="1"/>
  <c r="P23" i="1"/>
  <c r="Q23" i="1"/>
  <c r="R23" i="1"/>
  <c r="A24" i="1"/>
  <c r="B24" i="1"/>
  <c r="C24" i="1"/>
  <c r="D24" i="1"/>
  <c r="E24" i="1"/>
  <c r="F24" i="1"/>
  <c r="G24" i="1"/>
  <c r="H24" i="1"/>
  <c r="I24" i="1"/>
  <c r="J24" i="1"/>
  <c r="K24" i="1"/>
  <c r="L24" i="1"/>
  <c r="M24" i="1"/>
  <c r="N24" i="1"/>
  <c r="O24" i="1"/>
  <c r="P24" i="1"/>
  <c r="Q24" i="1"/>
  <c r="R24" i="1"/>
  <c r="A25" i="1"/>
  <c r="B25" i="1"/>
  <c r="C25" i="1"/>
  <c r="D25" i="1"/>
  <c r="E25" i="1"/>
  <c r="F25" i="1"/>
  <c r="G25" i="1"/>
  <c r="H25" i="1"/>
  <c r="I25" i="1"/>
  <c r="J25" i="1"/>
  <c r="K25" i="1"/>
  <c r="L25" i="1"/>
  <c r="M25" i="1"/>
  <c r="N25" i="1"/>
  <c r="O25" i="1"/>
  <c r="P25" i="1"/>
  <c r="Q25" i="1"/>
  <c r="R25" i="1"/>
  <c r="A26" i="1"/>
  <c r="B26" i="1"/>
  <c r="C26" i="1"/>
  <c r="D26" i="1"/>
  <c r="E26" i="1"/>
  <c r="F26" i="1"/>
  <c r="G26" i="1"/>
  <c r="H26" i="1"/>
  <c r="I26" i="1"/>
  <c r="J26" i="1"/>
  <c r="K26" i="1"/>
  <c r="L26" i="1"/>
  <c r="M26" i="1"/>
  <c r="N26" i="1"/>
  <c r="O26" i="1"/>
  <c r="P26" i="1"/>
  <c r="Q26" i="1"/>
  <c r="R26" i="1"/>
  <c r="A27" i="1"/>
  <c r="B27" i="1"/>
  <c r="C27" i="1"/>
  <c r="D27" i="1"/>
  <c r="E27" i="1"/>
  <c r="F27" i="1"/>
  <c r="G27" i="1"/>
  <c r="H27" i="1"/>
  <c r="I27" i="1"/>
  <c r="J27" i="1"/>
  <c r="K27" i="1"/>
  <c r="L27" i="1"/>
  <c r="M27" i="1"/>
  <c r="N27" i="1"/>
  <c r="O27" i="1"/>
  <c r="P27" i="1"/>
  <c r="Q27" i="1"/>
  <c r="R27" i="1"/>
  <c r="A28" i="1"/>
  <c r="B28" i="1"/>
  <c r="C28" i="1"/>
  <c r="D28" i="1"/>
  <c r="E28" i="1"/>
  <c r="F28" i="1"/>
  <c r="G28" i="1"/>
  <c r="H28" i="1"/>
  <c r="I28" i="1"/>
  <c r="J28" i="1"/>
  <c r="K28" i="1"/>
  <c r="L28" i="1"/>
  <c r="M28" i="1"/>
  <c r="N28" i="1"/>
  <c r="O28" i="1"/>
  <c r="P28" i="1"/>
  <c r="Q28" i="1"/>
  <c r="R28" i="1"/>
  <c r="A29" i="1"/>
  <c r="B29" i="1"/>
  <c r="C29" i="1"/>
  <c r="D29" i="1"/>
  <c r="E29" i="1"/>
  <c r="F29" i="1"/>
  <c r="G29" i="1"/>
  <c r="H29" i="1"/>
  <c r="I29" i="1"/>
  <c r="J29" i="1"/>
  <c r="K29" i="1"/>
  <c r="L29" i="1"/>
  <c r="M29" i="1"/>
  <c r="N29" i="1"/>
  <c r="O29" i="1"/>
  <c r="P29" i="1"/>
  <c r="Q29" i="1"/>
  <c r="R29" i="1"/>
  <c r="A30" i="1"/>
  <c r="B30" i="1"/>
  <c r="C30" i="1"/>
  <c r="D30" i="1"/>
  <c r="E30" i="1"/>
  <c r="F30" i="1"/>
  <c r="G30" i="1"/>
  <c r="H30" i="1"/>
  <c r="I30" i="1"/>
  <c r="J30" i="1"/>
  <c r="K30" i="1"/>
  <c r="L30" i="1"/>
  <c r="M30" i="1"/>
  <c r="N30" i="1"/>
  <c r="O30" i="1"/>
  <c r="P30" i="1"/>
  <c r="Q30" i="1"/>
  <c r="R30" i="1"/>
  <c r="A31" i="1"/>
  <c r="B31" i="1"/>
  <c r="C31" i="1"/>
  <c r="D31" i="1"/>
  <c r="E31" i="1"/>
  <c r="F31" i="1"/>
  <c r="G31" i="1"/>
  <c r="H31" i="1"/>
  <c r="I31" i="1"/>
  <c r="J31" i="1"/>
  <c r="K31" i="1"/>
  <c r="L31" i="1"/>
  <c r="M31" i="1"/>
  <c r="N31" i="1"/>
  <c r="O31" i="1"/>
  <c r="P31" i="1"/>
  <c r="Q31" i="1"/>
  <c r="R31" i="1"/>
  <c r="A32" i="1"/>
  <c r="B32" i="1"/>
  <c r="C32" i="1"/>
  <c r="D32" i="1"/>
  <c r="E32" i="1"/>
  <c r="F32" i="1"/>
  <c r="G32" i="1"/>
  <c r="H32" i="1"/>
  <c r="I32" i="1"/>
  <c r="J32" i="1"/>
  <c r="K32" i="1"/>
  <c r="L32" i="1"/>
  <c r="M32" i="1"/>
  <c r="N32" i="1"/>
  <c r="O32" i="1"/>
  <c r="P32" i="1"/>
  <c r="Q32" i="1"/>
  <c r="R32" i="1"/>
  <c r="A33" i="1"/>
  <c r="B33" i="1"/>
  <c r="C33" i="1"/>
  <c r="D33" i="1"/>
  <c r="E33" i="1"/>
  <c r="F33" i="1"/>
  <c r="G33" i="1"/>
  <c r="H33" i="1"/>
  <c r="I33" i="1"/>
  <c r="J33" i="1"/>
  <c r="K33" i="1"/>
  <c r="L33" i="1"/>
  <c r="M33" i="1"/>
  <c r="N33" i="1"/>
  <c r="O33" i="1"/>
  <c r="P33" i="1"/>
  <c r="Q33" i="1"/>
  <c r="R33" i="1"/>
  <c r="A34" i="1"/>
  <c r="B34" i="1"/>
  <c r="C34" i="1"/>
  <c r="D34" i="1"/>
  <c r="E34" i="1"/>
  <c r="F34" i="1"/>
  <c r="G34" i="1"/>
  <c r="H34" i="1"/>
  <c r="I34" i="1"/>
  <c r="J34" i="1"/>
  <c r="K34" i="1"/>
  <c r="L34" i="1"/>
  <c r="M34" i="1"/>
  <c r="N34" i="1"/>
  <c r="O34" i="1"/>
  <c r="P34" i="1"/>
  <c r="Q34" i="1"/>
  <c r="R34" i="1"/>
  <c r="A35" i="1"/>
  <c r="B35" i="1"/>
  <c r="C35" i="1"/>
  <c r="D35" i="1"/>
  <c r="E35" i="1"/>
  <c r="F35" i="1"/>
  <c r="G35" i="1"/>
  <c r="H35" i="1"/>
  <c r="I35" i="1"/>
  <c r="J35" i="1"/>
  <c r="K35" i="1"/>
  <c r="L35" i="1"/>
  <c r="M35" i="1"/>
  <c r="N35" i="1"/>
  <c r="O35" i="1"/>
  <c r="P35" i="1"/>
  <c r="Q35" i="1"/>
  <c r="R35" i="1"/>
  <c r="A36" i="1"/>
  <c r="B36" i="1"/>
  <c r="C36" i="1"/>
  <c r="D36" i="1"/>
  <c r="E36" i="1"/>
  <c r="F36" i="1"/>
  <c r="G36" i="1"/>
  <c r="H36" i="1"/>
  <c r="I36" i="1"/>
  <c r="J36" i="1"/>
  <c r="K36" i="1"/>
  <c r="L36" i="1"/>
  <c r="M36" i="1"/>
  <c r="N36" i="1"/>
  <c r="O36" i="1"/>
  <c r="P36" i="1"/>
  <c r="Q36" i="1"/>
  <c r="R36" i="1"/>
  <c r="A37" i="1"/>
  <c r="B37" i="1"/>
  <c r="C37" i="1"/>
  <c r="D37" i="1"/>
  <c r="E37" i="1"/>
  <c r="F37" i="1"/>
  <c r="G37" i="1"/>
  <c r="H37" i="1"/>
  <c r="I37" i="1"/>
  <c r="J37" i="1"/>
  <c r="K37" i="1"/>
  <c r="L37" i="1"/>
  <c r="M37" i="1"/>
  <c r="N37" i="1"/>
  <c r="O37" i="1"/>
  <c r="P37" i="1"/>
  <c r="Q37" i="1"/>
  <c r="R37" i="1"/>
  <c r="A38" i="1"/>
  <c r="B38" i="1"/>
  <c r="C38" i="1"/>
  <c r="D38" i="1"/>
  <c r="E38" i="1"/>
  <c r="F38" i="1"/>
  <c r="G38" i="1"/>
  <c r="H38" i="1"/>
  <c r="I38" i="1"/>
  <c r="J38" i="1"/>
  <c r="K38" i="1"/>
  <c r="L38" i="1"/>
  <c r="M38" i="1"/>
  <c r="N38" i="1"/>
  <c r="O38" i="1"/>
  <c r="P38" i="1"/>
  <c r="Q38" i="1"/>
  <c r="R38" i="1"/>
  <c r="A39" i="1"/>
  <c r="B39" i="1"/>
  <c r="C39" i="1"/>
  <c r="D39" i="1"/>
  <c r="E39" i="1"/>
  <c r="F39" i="1"/>
  <c r="G39" i="1"/>
  <c r="H39" i="1"/>
  <c r="I39" i="1"/>
  <c r="J39" i="1"/>
  <c r="K39" i="1"/>
  <c r="L39" i="1"/>
  <c r="M39" i="1"/>
  <c r="N39" i="1"/>
  <c r="O39" i="1"/>
  <c r="P39" i="1"/>
  <c r="Q39" i="1"/>
  <c r="R39" i="1"/>
  <c r="A40" i="1"/>
  <c r="B40" i="1"/>
  <c r="C40" i="1"/>
  <c r="D40" i="1"/>
  <c r="E40" i="1"/>
  <c r="F40" i="1"/>
  <c r="G40" i="1"/>
  <c r="H40" i="1"/>
  <c r="I40" i="1"/>
  <c r="J40" i="1"/>
  <c r="K40" i="1"/>
  <c r="L40" i="1"/>
  <c r="M40" i="1"/>
  <c r="N40" i="1"/>
  <c r="O40" i="1"/>
  <c r="P40" i="1"/>
  <c r="Q40" i="1"/>
  <c r="R40" i="1"/>
  <c r="A41" i="1"/>
  <c r="B41" i="1"/>
  <c r="C41" i="1"/>
  <c r="D41" i="1"/>
  <c r="E41" i="1"/>
  <c r="F41" i="1"/>
  <c r="G41" i="1"/>
  <c r="H41" i="1"/>
  <c r="I41" i="1"/>
  <c r="J41" i="1"/>
  <c r="K41" i="1"/>
  <c r="L41" i="1"/>
  <c r="M41" i="1"/>
  <c r="N41" i="1"/>
  <c r="O41" i="1"/>
  <c r="P41" i="1"/>
  <c r="Q41" i="1"/>
  <c r="R41" i="1"/>
  <c r="A42" i="1"/>
  <c r="B42" i="1"/>
  <c r="C42" i="1"/>
  <c r="D42" i="1"/>
  <c r="E42" i="1"/>
  <c r="F42" i="1"/>
  <c r="G42" i="1"/>
  <c r="H42" i="1"/>
  <c r="I42" i="1"/>
  <c r="J42" i="1"/>
  <c r="K42" i="1"/>
  <c r="L42" i="1"/>
  <c r="M42" i="1"/>
  <c r="N42" i="1"/>
  <c r="O42" i="1"/>
  <c r="P42" i="1"/>
  <c r="Q42" i="1"/>
  <c r="R42" i="1"/>
  <c r="A43" i="1"/>
  <c r="B43" i="1"/>
  <c r="C43" i="1"/>
  <c r="D43" i="1"/>
  <c r="E43" i="1"/>
  <c r="F43" i="1"/>
  <c r="G43" i="1"/>
  <c r="H43" i="1"/>
  <c r="I43" i="1"/>
  <c r="J43" i="1"/>
  <c r="K43" i="1"/>
  <c r="L43" i="1"/>
  <c r="M43" i="1"/>
  <c r="N43" i="1"/>
  <c r="O43" i="1"/>
  <c r="P43" i="1"/>
  <c r="Q43" i="1"/>
  <c r="R43" i="1"/>
  <c r="A44" i="1"/>
  <c r="B44" i="1"/>
  <c r="C44" i="1"/>
  <c r="D44" i="1"/>
  <c r="E44" i="1"/>
  <c r="F44" i="1"/>
  <c r="G44" i="1"/>
  <c r="H44" i="1"/>
  <c r="I44" i="1"/>
  <c r="J44" i="1"/>
  <c r="K44" i="1"/>
  <c r="L44" i="1"/>
  <c r="M44" i="1"/>
  <c r="N44" i="1"/>
  <c r="O44" i="1"/>
  <c r="P44" i="1"/>
  <c r="Q44" i="1"/>
  <c r="R44" i="1"/>
  <c r="A45" i="1"/>
  <c r="B45" i="1"/>
  <c r="C45" i="1"/>
  <c r="D45" i="1"/>
  <c r="E45" i="1"/>
  <c r="F45" i="1"/>
  <c r="G45" i="1"/>
  <c r="H45" i="1"/>
  <c r="I45" i="1"/>
  <c r="J45" i="1"/>
  <c r="K45" i="1"/>
  <c r="L45" i="1"/>
  <c r="M45" i="1"/>
  <c r="N45" i="1"/>
  <c r="O45" i="1"/>
  <c r="P45" i="1"/>
  <c r="Q45" i="1"/>
  <c r="R45" i="1"/>
  <c r="A46" i="1"/>
  <c r="B46" i="1"/>
  <c r="C46" i="1"/>
  <c r="D46" i="1"/>
  <c r="E46" i="1"/>
  <c r="F46" i="1"/>
  <c r="G46" i="1"/>
  <c r="H46" i="1"/>
  <c r="I46" i="1"/>
  <c r="J46" i="1"/>
  <c r="K46" i="1"/>
  <c r="L46" i="1"/>
  <c r="M46" i="1"/>
  <c r="N46" i="1"/>
  <c r="O46" i="1"/>
  <c r="P46" i="1"/>
  <c r="Q46" i="1"/>
  <c r="R46" i="1"/>
  <c r="A47" i="1"/>
  <c r="B47" i="1"/>
  <c r="C47" i="1"/>
  <c r="D47" i="1"/>
  <c r="E47" i="1"/>
  <c r="F47" i="1"/>
  <c r="G47" i="1"/>
  <c r="H47" i="1"/>
  <c r="I47" i="1"/>
  <c r="J47" i="1"/>
  <c r="K47" i="1"/>
  <c r="L47" i="1"/>
  <c r="M47" i="1"/>
  <c r="N47" i="1"/>
  <c r="O47" i="1"/>
  <c r="P47" i="1"/>
  <c r="Q47" i="1"/>
  <c r="R47" i="1"/>
  <c r="A48" i="1"/>
  <c r="B48" i="1"/>
  <c r="C48" i="1"/>
  <c r="D48" i="1"/>
  <c r="E48" i="1"/>
  <c r="F48" i="1"/>
  <c r="G48" i="1"/>
  <c r="H48" i="1"/>
  <c r="I48" i="1"/>
  <c r="J48" i="1"/>
  <c r="K48" i="1"/>
  <c r="L48" i="1"/>
  <c r="M48" i="1"/>
  <c r="N48" i="1"/>
  <c r="O48" i="1"/>
  <c r="P48" i="1"/>
  <c r="Q48" i="1"/>
  <c r="R48" i="1"/>
  <c r="A49" i="1"/>
  <c r="B49" i="1"/>
  <c r="C49" i="1"/>
  <c r="D49" i="1"/>
  <c r="E49" i="1"/>
  <c r="F49" i="1"/>
  <c r="G49" i="1"/>
  <c r="H49" i="1"/>
  <c r="I49" i="1"/>
  <c r="J49" i="1"/>
  <c r="K49" i="1"/>
  <c r="L49" i="1"/>
  <c r="M49" i="1"/>
  <c r="N49" i="1"/>
  <c r="O49" i="1"/>
  <c r="P49" i="1"/>
  <c r="Q49" i="1"/>
  <c r="R49" i="1"/>
  <c r="A50" i="1"/>
  <c r="B50" i="1"/>
  <c r="C50" i="1"/>
  <c r="D50" i="1"/>
  <c r="E50" i="1"/>
  <c r="F50" i="1"/>
  <c r="G50" i="1"/>
  <c r="H50" i="1"/>
  <c r="I50" i="1"/>
  <c r="J50" i="1"/>
  <c r="K50" i="1"/>
  <c r="L50" i="1"/>
  <c r="M50" i="1"/>
  <c r="N50" i="1"/>
  <c r="O50" i="1"/>
  <c r="P50" i="1"/>
  <c r="Q50" i="1"/>
  <c r="R50" i="1"/>
  <c r="A51" i="1"/>
  <c r="B51" i="1"/>
  <c r="C51" i="1"/>
  <c r="D51" i="1"/>
  <c r="E51" i="1"/>
  <c r="F51" i="1"/>
  <c r="G51" i="1"/>
  <c r="H51" i="1"/>
  <c r="I51" i="1"/>
  <c r="J51" i="1"/>
  <c r="K51" i="1"/>
  <c r="L51" i="1"/>
  <c r="M51" i="1"/>
  <c r="N51" i="1"/>
  <c r="O51" i="1"/>
  <c r="P51" i="1"/>
  <c r="Q51" i="1"/>
  <c r="R51" i="1"/>
  <c r="A52" i="1"/>
  <c r="B52" i="1"/>
  <c r="C52" i="1"/>
  <c r="D52" i="1"/>
  <c r="E52" i="1"/>
  <c r="F52" i="1"/>
  <c r="G52" i="1"/>
  <c r="H52" i="1"/>
  <c r="I52" i="1"/>
  <c r="J52" i="1"/>
  <c r="K52" i="1"/>
  <c r="L52" i="1"/>
  <c r="M52" i="1"/>
  <c r="N52" i="1"/>
  <c r="O52" i="1"/>
  <c r="P52" i="1"/>
  <c r="Q52" i="1"/>
  <c r="R52" i="1"/>
  <c r="A53" i="1"/>
  <c r="B53" i="1"/>
  <c r="C53" i="1"/>
  <c r="D53" i="1"/>
  <c r="E53" i="1"/>
  <c r="F53" i="1"/>
  <c r="G53" i="1"/>
  <c r="H53" i="1"/>
  <c r="I53" i="1"/>
  <c r="J53" i="1"/>
  <c r="K53" i="1"/>
  <c r="L53" i="1"/>
  <c r="M53" i="1"/>
  <c r="N53" i="1"/>
  <c r="O53" i="1"/>
  <c r="P53" i="1"/>
  <c r="Q53" i="1"/>
  <c r="R53" i="1"/>
  <c r="A54" i="1"/>
  <c r="B54" i="1"/>
  <c r="C54" i="1"/>
  <c r="D54" i="1"/>
  <c r="E54" i="1"/>
  <c r="F54" i="1"/>
  <c r="G54" i="1"/>
  <c r="H54" i="1"/>
  <c r="I54" i="1"/>
  <c r="J54" i="1"/>
  <c r="K54" i="1"/>
  <c r="L54" i="1"/>
  <c r="M54" i="1"/>
  <c r="N54" i="1"/>
  <c r="O54" i="1"/>
  <c r="P54" i="1"/>
  <c r="Q54" i="1"/>
  <c r="R54" i="1"/>
  <c r="A55" i="1"/>
  <c r="B55" i="1"/>
  <c r="C55" i="1"/>
  <c r="D55" i="1"/>
  <c r="E55" i="1"/>
  <c r="F55" i="1"/>
  <c r="G55" i="1"/>
  <c r="H55" i="1"/>
  <c r="I55" i="1"/>
  <c r="J55" i="1"/>
  <c r="K55" i="1"/>
  <c r="L55" i="1"/>
  <c r="M55" i="1"/>
  <c r="N55" i="1"/>
  <c r="O55" i="1"/>
  <c r="P55" i="1"/>
  <c r="Q55" i="1"/>
  <c r="R55" i="1"/>
  <c r="A56" i="1"/>
  <c r="B56" i="1"/>
  <c r="C56" i="1"/>
  <c r="D56" i="1"/>
  <c r="E56" i="1"/>
  <c r="F56" i="1"/>
  <c r="G56" i="1"/>
  <c r="H56" i="1"/>
  <c r="I56" i="1"/>
  <c r="J56" i="1"/>
  <c r="K56" i="1"/>
  <c r="L56" i="1"/>
  <c r="M56" i="1"/>
  <c r="N56" i="1"/>
  <c r="O56" i="1"/>
  <c r="P56" i="1"/>
  <c r="Q56" i="1"/>
  <c r="R56" i="1"/>
  <c r="A57" i="1"/>
  <c r="B57" i="1"/>
  <c r="C57" i="1"/>
  <c r="D57" i="1"/>
  <c r="E57" i="1"/>
  <c r="F57" i="1"/>
  <c r="G57" i="1"/>
  <c r="H57" i="1"/>
  <c r="I57" i="1"/>
  <c r="J57" i="1"/>
  <c r="K57" i="1"/>
  <c r="L57" i="1"/>
  <c r="M57" i="1"/>
  <c r="N57" i="1"/>
  <c r="O57" i="1"/>
  <c r="P57" i="1"/>
  <c r="Q57" i="1"/>
  <c r="R57" i="1"/>
  <c r="A58" i="1"/>
  <c r="B58" i="1"/>
  <c r="C58" i="1"/>
  <c r="D58" i="1"/>
  <c r="E58" i="1"/>
  <c r="F58" i="1"/>
  <c r="G58" i="1"/>
  <c r="H58" i="1"/>
  <c r="I58" i="1"/>
  <c r="J58" i="1"/>
  <c r="K58" i="1"/>
  <c r="L58" i="1"/>
  <c r="M58" i="1"/>
  <c r="N58" i="1"/>
  <c r="O58" i="1"/>
  <c r="P58" i="1"/>
  <c r="Q58" i="1"/>
  <c r="R58" i="1"/>
  <c r="A59" i="1"/>
  <c r="B59" i="1"/>
  <c r="C59" i="1"/>
  <c r="D59" i="1"/>
  <c r="E59" i="1"/>
  <c r="F59" i="1"/>
  <c r="G59" i="1"/>
  <c r="H59" i="1"/>
  <c r="I59" i="1"/>
  <c r="J59" i="1"/>
  <c r="K59" i="1"/>
  <c r="L59" i="1"/>
  <c r="M59" i="1"/>
  <c r="N59" i="1"/>
  <c r="O59" i="1"/>
  <c r="P59" i="1"/>
  <c r="Q59" i="1"/>
  <c r="R59" i="1"/>
  <c r="A60" i="1"/>
  <c r="B60" i="1"/>
  <c r="C60" i="1"/>
  <c r="D60" i="1"/>
  <c r="E60" i="1"/>
  <c r="F60" i="1"/>
  <c r="G60" i="1"/>
  <c r="H60" i="1"/>
  <c r="I60" i="1"/>
  <c r="J60" i="1"/>
  <c r="K60" i="1"/>
  <c r="L60" i="1"/>
  <c r="M60" i="1"/>
  <c r="N60" i="1"/>
  <c r="O60" i="1"/>
  <c r="P60" i="1"/>
  <c r="Q60" i="1"/>
  <c r="R60" i="1"/>
  <c r="A61" i="1"/>
  <c r="B61" i="1"/>
  <c r="C61" i="1"/>
  <c r="D61" i="1"/>
  <c r="E61" i="1"/>
  <c r="F61" i="1"/>
  <c r="G61" i="1"/>
  <c r="H61" i="1"/>
  <c r="I61" i="1"/>
  <c r="J61" i="1"/>
  <c r="K61" i="1"/>
  <c r="L61" i="1"/>
  <c r="M61" i="1"/>
  <c r="N61" i="1"/>
  <c r="O61" i="1"/>
  <c r="P61" i="1"/>
  <c r="Q61" i="1"/>
  <c r="R61" i="1"/>
  <c r="A62" i="1"/>
  <c r="B62" i="1"/>
  <c r="C62" i="1"/>
  <c r="D62" i="1"/>
  <c r="E62" i="1"/>
  <c r="F62" i="1"/>
  <c r="G62" i="1"/>
  <c r="H62" i="1"/>
  <c r="I62" i="1"/>
  <c r="J62" i="1"/>
  <c r="K62" i="1"/>
  <c r="L62" i="1"/>
  <c r="M62" i="1"/>
  <c r="N62" i="1"/>
  <c r="O62" i="1"/>
  <c r="P62" i="1"/>
  <c r="Q62" i="1"/>
  <c r="R62" i="1"/>
  <c r="A63" i="1"/>
  <c r="B63" i="1"/>
  <c r="C63" i="1"/>
  <c r="D63" i="1"/>
  <c r="E63" i="1"/>
  <c r="F63" i="1"/>
  <c r="G63" i="1"/>
  <c r="H63" i="1"/>
  <c r="I63" i="1"/>
  <c r="J63" i="1"/>
  <c r="K63" i="1"/>
  <c r="L63" i="1"/>
  <c r="M63" i="1"/>
  <c r="N63" i="1"/>
  <c r="O63" i="1"/>
  <c r="P63" i="1"/>
  <c r="Q63" i="1"/>
  <c r="R63" i="1"/>
  <c r="A64" i="1"/>
  <c r="B64" i="1"/>
  <c r="C64" i="1"/>
  <c r="D64" i="1"/>
  <c r="E64" i="1"/>
  <c r="F64" i="1"/>
  <c r="G64" i="1"/>
  <c r="H64" i="1"/>
  <c r="I64" i="1"/>
  <c r="J64" i="1"/>
  <c r="K64" i="1"/>
  <c r="L64" i="1"/>
  <c r="M64" i="1"/>
  <c r="N64" i="1"/>
  <c r="O64" i="1"/>
  <c r="P64" i="1"/>
  <c r="Q64" i="1"/>
  <c r="R64" i="1"/>
  <c r="A65" i="1"/>
  <c r="B65" i="1"/>
  <c r="C65" i="1"/>
  <c r="D65" i="1"/>
  <c r="E65" i="1"/>
  <c r="F65" i="1"/>
  <c r="G65" i="1"/>
  <c r="H65" i="1"/>
  <c r="I65" i="1"/>
  <c r="J65" i="1"/>
  <c r="K65" i="1"/>
  <c r="L65" i="1"/>
  <c r="M65" i="1"/>
  <c r="N65" i="1"/>
  <c r="O65" i="1"/>
  <c r="P65" i="1"/>
  <c r="Q65" i="1"/>
  <c r="R65" i="1"/>
  <c r="A66" i="1"/>
  <c r="B66" i="1"/>
  <c r="C66" i="1"/>
  <c r="D66" i="1"/>
  <c r="E66" i="1"/>
  <c r="F66" i="1"/>
  <c r="G66" i="1"/>
  <c r="H66" i="1"/>
  <c r="I66" i="1"/>
  <c r="J66" i="1"/>
  <c r="K66" i="1"/>
  <c r="L66" i="1"/>
  <c r="M66" i="1"/>
  <c r="N66" i="1"/>
  <c r="O66" i="1"/>
  <c r="P66" i="1"/>
  <c r="Q66" i="1"/>
  <c r="R66" i="1"/>
  <c r="A67" i="1"/>
  <c r="B67" i="1"/>
  <c r="C67" i="1"/>
  <c r="D67" i="1"/>
  <c r="E67" i="1"/>
  <c r="F67" i="1"/>
  <c r="G67" i="1"/>
  <c r="H67" i="1"/>
  <c r="I67" i="1"/>
  <c r="J67" i="1"/>
  <c r="K67" i="1"/>
  <c r="L67" i="1"/>
  <c r="M67" i="1"/>
  <c r="N67" i="1"/>
  <c r="O67" i="1"/>
  <c r="P67" i="1"/>
  <c r="Q67" i="1"/>
  <c r="R67" i="1"/>
  <c r="A68" i="1"/>
  <c r="B68" i="1"/>
  <c r="C68" i="1"/>
  <c r="D68" i="1"/>
  <c r="E68" i="1"/>
  <c r="F68" i="1"/>
  <c r="G68" i="1"/>
  <c r="H68" i="1"/>
  <c r="I68" i="1"/>
  <c r="J68" i="1"/>
  <c r="K68" i="1"/>
  <c r="L68" i="1"/>
  <c r="M68" i="1"/>
  <c r="N68" i="1"/>
  <c r="O68" i="1"/>
  <c r="P68" i="1"/>
  <c r="Q68" i="1"/>
  <c r="R68" i="1"/>
  <c r="A69" i="1"/>
  <c r="B69" i="1"/>
  <c r="C69" i="1"/>
  <c r="D69" i="1"/>
  <c r="E69" i="1"/>
  <c r="F69" i="1"/>
  <c r="G69" i="1"/>
  <c r="H69" i="1"/>
  <c r="I69" i="1"/>
  <c r="J69" i="1"/>
  <c r="K69" i="1"/>
  <c r="L69" i="1"/>
  <c r="M69" i="1"/>
  <c r="N69" i="1"/>
  <c r="O69" i="1"/>
  <c r="P69" i="1"/>
  <c r="Q69" i="1"/>
  <c r="R69" i="1"/>
  <c r="A70" i="1"/>
  <c r="B70" i="1"/>
  <c r="C70" i="1"/>
  <c r="D70" i="1"/>
  <c r="E70" i="1"/>
  <c r="F70" i="1"/>
  <c r="G70" i="1"/>
  <c r="H70" i="1"/>
  <c r="I70" i="1"/>
  <c r="J70" i="1"/>
  <c r="K70" i="1"/>
  <c r="L70" i="1"/>
  <c r="M70" i="1"/>
  <c r="N70" i="1"/>
  <c r="O70" i="1"/>
  <c r="P70" i="1"/>
  <c r="Q70" i="1"/>
  <c r="R70" i="1"/>
  <c r="B2" i="1"/>
  <c r="C2" i="1"/>
  <c r="D2" i="1"/>
  <c r="E2" i="1"/>
  <c r="F2" i="1"/>
  <c r="G2" i="1"/>
  <c r="H2" i="1"/>
  <c r="I2" i="1"/>
  <c r="J2" i="1"/>
  <c r="K2" i="1"/>
  <c r="L2" i="1"/>
  <c r="M2" i="1"/>
  <c r="N2" i="1"/>
  <c r="O2" i="1"/>
  <c r="P2" i="1"/>
  <c r="Q2" i="1"/>
  <c r="R2" i="1"/>
  <c r="A2" i="1"/>
  <c r="R71" i="5"/>
  <c r="R190" i="1" l="1"/>
</calcChain>
</file>

<file path=xl/sharedStrings.xml><?xml version="1.0" encoding="utf-8"?>
<sst xmlns="http://schemas.openxmlformats.org/spreadsheetml/2006/main" count="2515" uniqueCount="412">
  <si>
    <t>Task #</t>
  </si>
  <si>
    <t>Stamp</t>
  </si>
  <si>
    <t>Title</t>
  </si>
  <si>
    <t>Description</t>
  </si>
  <si>
    <t>Date</t>
  </si>
  <si>
    <t>Status</t>
  </si>
  <si>
    <t>Type</t>
  </si>
  <si>
    <t>Sheet</t>
  </si>
  <si>
    <t>Location</t>
  </si>
  <si>
    <t>Created By</t>
  </si>
  <si>
    <t>Assigned To</t>
  </si>
  <si>
    <t># Photos</t>
  </si>
  <si>
    <t>Color</t>
  </si>
  <si>
    <t>Archived</t>
  </si>
  <si>
    <t>Start Date</t>
  </si>
  <si>
    <t>Due Date</t>
  </si>
  <si>
    <t>Cost Impact</t>
  </si>
  <si>
    <t>Cost Impact Amount</t>
  </si>
  <si>
    <t>Schedule Impact</t>
  </si>
  <si>
    <t>Schedule Impact Amount (days)</t>
  </si>
  <si>
    <t>List</t>
  </si>
  <si>
    <t>Last Updated</t>
  </si>
  <si>
    <t>Closed On</t>
  </si>
  <si>
    <t>1A</t>
  </si>
  <si>
    <t>Priority 1: Accessible Routes</t>
  </si>
  <si>
    <t>open</t>
  </si>
  <si>
    <t>Issue</t>
  </si>
  <si>
    <t>red</t>
  </si>
  <si>
    <t>No</t>
  </si>
  <si>
    <t>Yes</t>
  </si>
  <si>
    <t>Oct 14, 2019 @ 17:03</t>
  </si>
  <si>
    <t>kgoss@abyd.com</t>
  </si>
  <si>
    <t>Oct 14, 2019 @ 16:38</t>
  </si>
  <si>
    <t>1C</t>
  </si>
  <si>
    <t>Priority 1: Curb Ramps</t>
  </si>
  <si>
    <t>1P</t>
  </si>
  <si>
    <t>Priority 1: Parking</t>
  </si>
  <si>
    <t>Oct 14, 2019 @ 16:34</t>
  </si>
  <si>
    <t>Oct 14, 2019 @ 16:35</t>
  </si>
  <si>
    <t>Oct 14, 2019 @ 16:33</t>
  </si>
  <si>
    <t>Oct 14, 2019 @ 16:42</t>
  </si>
  <si>
    <t>Oct 14, 2019 @ 16:37</t>
  </si>
  <si>
    <t>2A</t>
  </si>
  <si>
    <t>Priority 2: Accessible Routes</t>
  </si>
  <si>
    <t>Oct 14, 2019 @ 16:36</t>
  </si>
  <si>
    <t>Oct 14, 2019 @ 16:57</t>
  </si>
  <si>
    <t>Oct 14, 2019 @ 16:39</t>
  </si>
  <si>
    <t>2P</t>
  </si>
  <si>
    <t>Priority 2: Protruding Objects</t>
  </si>
  <si>
    <t>2R</t>
  </si>
  <si>
    <t>Priority 2: Ramps</t>
  </si>
  <si>
    <t>Oct 14, 2019 @ 16:41</t>
  </si>
  <si>
    <t>Oct 14, 2019 @ 16:40</t>
  </si>
  <si>
    <t>3M</t>
  </si>
  <si>
    <t>3R</t>
  </si>
  <si>
    <t>Priority 3: Reach Range</t>
  </si>
  <si>
    <t>4D</t>
  </si>
  <si>
    <t>Priority 4: Drinking Fountains</t>
  </si>
  <si>
    <t>Oct 14, 2019 @ 17:01</t>
  </si>
  <si>
    <t>TOTAL</t>
  </si>
  <si>
    <t>The route from the van accessible parking space to the public sidewalk has an approximate 1" wide gap.
Recommendation:  Fill gap with caulking material.</t>
  </si>
  <si>
    <t>May 11, 2021 @ 19:00</t>
  </si>
  <si>
    <t>C3</t>
  </si>
  <si>
    <t>Public Lot off S Castell</t>
  </si>
  <si>
    <t>The route from the easternmost accessible parking spaces to the public sidewalk has two approximately 1" wide gaps.
Recommendation:  Fill gaps with caulking material.</t>
  </si>
  <si>
    <t>The route from the two center accessible parking spaces to the public sidewalk has two approximately 1" wide gaps.
Recommendation:  Fill gaps with caulking material.</t>
  </si>
  <si>
    <t>The base of the curb ramp has a change in level of approximately 1/2".
Recommendation:  Grind the edge to create a maximum 1:2 bevel.</t>
  </si>
  <si>
    <t>C2</t>
  </si>
  <si>
    <t>Route from South Accessible Parking</t>
  </si>
  <si>
    <t>1E</t>
  </si>
  <si>
    <t>Priority 1: Entrances</t>
  </si>
  <si>
    <t>The door maneuvering area on the pull side of the entrance doors has a running slope of approximately 3.1%.
Recommendation:  Replace landing area at door and stair.</t>
  </si>
  <si>
    <t>South Entrance</t>
  </si>
  <si>
    <t>The van accessible parking space and access aisle have a running slope of up to 3.3% and has some cracking and gaps in the asphalt.
Recommendation:  Replace asphalt surface at parking space and access aisle.</t>
  </si>
  <si>
    <t>The three easternmost accessible parking spaces have cracking and gaps in the asphalt, and the easternmost accessible parking space has a running slope of up to 2.8%.
Recommendation:  Replace asphalt surface at parking spaces and access aisles.</t>
  </si>
  <si>
    <t>Both accessible parking spaces and the shared access aisle have excessive cross slopes ranging from 3.3% to 3.9%.  
Recommendation:  Replace asphalt surface at parking spaces.</t>
  </si>
  <si>
    <t>North Parking Lot</t>
  </si>
  <si>
    <t>1R</t>
  </si>
  <si>
    <t>Priority 1: Ramps</t>
  </si>
  <si>
    <t>The ramp at the south entrance has the following issues:
1) Excessive gaps surrounding the bottom landing
2)  Missing handrail extension on one side of the top and bottom landings
3)  Intermediate landing is less than 60" x 60" clear
4)  Upper landing has a cross slope of approximately 2.8%
Recommendation:  Remove and replace ramp.</t>
  </si>
  <si>
    <t>Route to South Entrance</t>
  </si>
  <si>
    <t>2D</t>
  </si>
  <si>
    <t>Priority 2: Doors</t>
  </si>
  <si>
    <t>Door vision panels in 12 doors (Exhibit Hall and Kitchen) are positioned with the bottom of the glass 56-1/4" high.
Recommendation:  Install doors with vision panels no higher than 43".
(Note:  If these doors were installed prior to March 15, 2012, they may enjoy safe harbor until they are replaced.)</t>
  </si>
  <si>
    <t>A1</t>
  </si>
  <si>
    <t>Loading Dock Corridor</t>
  </si>
  <si>
    <t>Door vision panels in the 5 conference room doors are positioned with the bottom of the glass more than 43" high.
Recommendation:  Install doors with vision panels no higher than 43".
(Note:  If these doors were installed prior to March 15, 2012, they may enjoy safe harbor until they are replaced.)</t>
  </si>
  <si>
    <t>Concourse</t>
  </si>
  <si>
    <t>Four doors (ballroom and kitchen) do not have a smooth surface on the bottom 10" of the push side due to installed door stops.
Recommendation:  Remove door stops.
(Note:  If these doors were installed prior to March 15, 2012, they may enjoy safe harbor until they are replaced.)</t>
  </si>
  <si>
    <t>May 13, 2021 @ 15:03</t>
  </si>
  <si>
    <t>Unspecified</t>
  </si>
  <si>
    <t>The door has only 17-1/2" of clearance past the strike on the pull side.
Recommendation:  Although the clearance is technically less than the allowable, this appears to be within reasonable tolerance.  If this door is modified or replaced in the future, correction will be required.</t>
  </si>
  <si>
    <t>May 14, 2021 @ 11:34</t>
  </si>
  <si>
    <t>Women's Dressing Room</t>
  </si>
  <si>
    <t>The door has a 49" wide side approach on the pull side.  Doors with closers require a minimum 54" side approach width.
Recommendation:  Remove door closer.</t>
  </si>
  <si>
    <t>May 14, 2021 @ 11:54</t>
  </si>
  <si>
    <t>Men's Dressing Room</t>
  </si>
  <si>
    <t>2E</t>
  </si>
  <si>
    <t>Priority 2: Elevators/Lifts</t>
  </si>
  <si>
    <t>The platform lift to the stage has a clear width of only 34-1/2".
Recommendation:  Install a compliant platform lift with a minimum clear width of 36".
(Note:  If this lift was installed prior to March 15, 2012, it may enjoy safe harbor until replaced.)</t>
  </si>
  <si>
    <t>May 14, 2021 @ 09:29</t>
  </si>
  <si>
    <t>Exhibit Hall</t>
  </si>
  <si>
    <t>2H</t>
  </si>
  <si>
    <t>Priority 2: Reach Range</t>
  </si>
  <si>
    <t>The shelf above the clothes rod is 51-1/2" high.  
Recommendation: Lower a portion of rod and shelf to a maximum height of 48".
(Note:  If this shelf was installed prior to March 15, 2012, it may enjoy safe harbor until modified or replaced.)</t>
  </si>
  <si>
    <t>The soap dispenser is positioned with the operable part 51-3/4" high.
Recommendation:   Reposition dispenser with operable parts no more than 44" high.</t>
  </si>
  <si>
    <t>May 14, 2021 @ 11:28</t>
  </si>
  <si>
    <t>Conference Kitchen</t>
  </si>
  <si>
    <t>The disposal switch and convenience outlets are positioned 47-3/4" high.
Recommendation:  Reposition the disposal switch and outlets with all operable parts and receptacles 46" high maximum.</t>
  </si>
  <si>
    <t>May 14, 2021 @ 11:30</t>
  </si>
  <si>
    <t>The shelf above the clothes rod is 51-3/4" high.  
Recommendations: Lower a portion of rod and shelf to a maximum height of 48".
(Note:  If this shelf was installed prior to March 15, 2012, it may enjoy safe harbor until modified or replaced.)</t>
  </si>
  <si>
    <t>May 14, 2021 @ 11:45</t>
  </si>
  <si>
    <t>2K</t>
  </si>
  <si>
    <t>Priority 2: Sinks</t>
  </si>
  <si>
    <t xml:space="preserve">The sinks in each of the 5 conference rooms have a toe space that is only 7" high.  
Recommendation: Modify panel to provide a minimum 9" high toe space.                                                                            </t>
  </si>
  <si>
    <t>May 13, 2021 @ 14:50</t>
  </si>
  <si>
    <t>Conference Rooms</t>
  </si>
  <si>
    <t>The sink has a knee space height of only 25" below the sink.
Recommendation: Replace sink with a shallower model.</t>
  </si>
  <si>
    <t>May 14, 2021 @ 11:25</t>
  </si>
  <si>
    <t>A series of panels and equipment boxes project more than 4" from the wall between 27" and 80" high.
Recommendation:  Add cane detection railing below.</t>
  </si>
  <si>
    <t>Backstage Vestibule</t>
  </si>
  <si>
    <t>The panel box near the ballroom projects more than 4" from the wall between 27" and 80" high.
Recommendation:  Add cane detection railing below.</t>
  </si>
  <si>
    <t>The Blood Control Kit and AED boxes project more than 4" from the wall at a height of 27" to 80" high.
Recommendation:  Add cane detection element below.</t>
  </si>
  <si>
    <t>The wall-mounted TV outside of the office entrance projects more than 4" from the wall at a height of 27" to 80".
Recommendation:  Add cane detection element below.</t>
  </si>
  <si>
    <t>The ramp to the stage has the following noncompliant conditions:
1) The slope of both runs are approximately 8.5%; however, it may be considered within reasonable construction tolerance
2) The bottom landing has an approximate 1/2" high change in level
3) The intermediate landing is not 60" x 60" clear
Recommendation:  Remove and replace ramp.</t>
  </si>
  <si>
    <t>Ballroom</t>
  </si>
  <si>
    <t>3B</t>
  </si>
  <si>
    <t>Priority 3: Baby Changing Stations</t>
  </si>
  <si>
    <t>The surface of the baby changing table is 34-1/2" high in the open position.  
(Please note that TDLR considers baby changing stations to be protruding objects in their open position where the bottom of the table is more than 27" high.  In this instance, the table obstructs the door maneuvering clearance in the open position.)
Recommendation:  Relocate baby changing station outside of the door maneuvering area and position with the top of the table 28" to 34" high in the open position.</t>
  </si>
  <si>
    <t>May 14, 2021 @ 09:34</t>
  </si>
  <si>
    <t>South Women's Restroom</t>
  </si>
  <si>
    <t>The surface of the baby changing table is 35" high in the open position.  
(Please note that TDLR considers baby changing stations to be protruding objects in their open position where the bottom of the table is more than 27" high.)
Recommendation:  Reposition the baby changing station so that the top of the table 28" to 34" high and the bottom of the table is exactly 27" in the open position.</t>
  </si>
  <si>
    <t>May 14, 2021 @ 09:47</t>
  </si>
  <si>
    <t>South Men's Restroom</t>
  </si>
  <si>
    <t>3C</t>
  </si>
  <si>
    <t>Priority 3: Toilet Compartments</t>
  </si>
  <si>
    <t>The door to the wheelchair accessible toilet stall does not have a pull on the inside.
Recommendation:  Install door pull.
(Note:  If the stall door and hardware were installed prior to March 15, 2012, it may enjoy safe harbor until replaced.)</t>
  </si>
  <si>
    <t>May 14, 2021 @ 09:42</t>
  </si>
  <si>
    <t>The door to the wheelchair accessible toilet stall is not self-closing. 
Recommendation:  Adjust door hinges.</t>
  </si>
  <si>
    <t>May 14, 2021 @ 09:48</t>
  </si>
  <si>
    <t>The door to the wheelchair accessible toilet stall does not have a pull on the inside.
Recommendation: Install door pull.
(Note:  If the stall door and hardware were installed prior to March 15, 2012, it may enjoy safe harbor until replaced.)</t>
  </si>
  <si>
    <t>May 14, 2021 @ 09:50</t>
  </si>
  <si>
    <t>May 14, 2021 @ 10:03</t>
  </si>
  <si>
    <t>North Women's Restroom</t>
  </si>
  <si>
    <t>The door to the ambulatory accessible toilet stall does not have a pull on the inside.
Recommendation:  Install door pull.
(Note:  If the stall door and hardware were installed prior to March 15, 2012, it may enjoy safe harbor until replaced.)</t>
  </si>
  <si>
    <t>The door to the wheelchair accessible toilet stall is not self-closing. 
Recommendation:  Adjust door hinge.</t>
  </si>
  <si>
    <t>May 14, 2021 @ 10:04</t>
  </si>
  <si>
    <t>The door to the ambulatory accessible toilet stall is not self-closing. 
Recommendation: Adjust door hinges.</t>
  </si>
  <si>
    <t>May 14, 2021 @ 10:05</t>
  </si>
  <si>
    <t>The side approach width to the ambulatory accessible toilet stall is only 41" wide.  A minimum 42" width is required.
Recommendation:  Reconfigure partitions to provide a minimum 42" clearance.</t>
  </si>
  <si>
    <t>May 14, 2021 @ 10:09</t>
  </si>
  <si>
    <t>May 14, 2021 @ 11:21</t>
  </si>
  <si>
    <t>North Men's Restroom</t>
  </si>
  <si>
    <t>May 14, 2021 @ 11:22</t>
  </si>
  <si>
    <t>May 14, 2021 @ 11:23</t>
  </si>
  <si>
    <t>The door to the ambulatory accessible toilet stall is not self-closing. 
Recommendation:  Adjusts door hinges.</t>
  </si>
  <si>
    <t>May 14, 2021 @ 11:24</t>
  </si>
  <si>
    <t>3D</t>
  </si>
  <si>
    <t>Priority 3: Doors</t>
  </si>
  <si>
    <t>The entrance door requires more than 5 lbs of force to open.
Recommendation:  Adjust door closer.</t>
  </si>
  <si>
    <t>3E</t>
  </si>
  <si>
    <t>Priority 3: Benches</t>
  </si>
  <si>
    <t>The bench does not have a clear floor space at the end for a side transfer.
Recommendation: Install an accessible bench with a 30x48 clear floor space at the end for side transfer.
(Note:  If the bench was installed prior to March 15, 2012, it may enjoy safe harbor until modified or replaced.)</t>
  </si>
  <si>
    <t>May 14, 2021 @ 11:43</t>
  </si>
  <si>
    <t>Women's Dressing Restroom</t>
  </si>
  <si>
    <t>May 14, 2021 @ 11:47</t>
  </si>
  <si>
    <t>Men's Dressing Restroom</t>
  </si>
  <si>
    <t>3G</t>
  </si>
  <si>
    <t>Priority 3: Grab Bars</t>
  </si>
  <si>
    <t>The grab bars in the wheelchair accessible toilet stall are positioned with the top of the bar 36-1/2" high.  The side grab bar has a clearance of less than 12" between the bar and the toilet paper dispenser
Recommendation:  Reposition grab bars 33" to 36" to the top of the gripping surface with a minimum 12" clearance above and 1 1/2" below.  See related Item #32.
(Note:  If the grab bars and dispenser were installed prior to March 15, 2012, they may enjoy safe harbor until modified or replaced.)</t>
  </si>
  <si>
    <t>May 14, 2021 @ 09:39</t>
  </si>
  <si>
    <t>The grab bars in the wheelchair accessible toilet stall are positioned with the top of the bar 37" high.  
Recommendation:  Reposition grab bars 33" to 36" to the top of the gripping surface with a minimum 12" clearance above and 1 1/2" below. 
(Note:  If the grab bars were installed prior to March 15, 2012, they may enjoy safe harbor until modified or replaced.)</t>
  </si>
  <si>
    <t>The grab bars in the wheelchair accessible toilet stall are positioned with the top of the bar 36-3/4" high.  The side grab bar has a clearance of less than 12" between the bar and the toilet paper dispenser.
Recommendation:  Reposition grab bars 33" to 36" to the top of the gripping surface with a minimum 12" clearance above and 1 1/2" below.  See related Item #48.
(Note:  If the grab bars and dispenser were installed prior to March 15, 2012, they may enjoy safe harbor until modified or replaced.)</t>
  </si>
  <si>
    <t>May 14, 2021 @ 10:07</t>
  </si>
  <si>
    <t>The grab bars in the ambulatory accessible toilet stall are positioned 13" from the rear wall and with the top of the bar 36-3/4" high.  The side grab bar has a clearance of less than 12" between the bar and the toilet paper dispenser.
Recommendation:  Reposition grab bars 12" from the rear wall and 33" to 36" to the top of the gripping surface with a minimum 12" clearance above and 1 1/2" below.  See related Item #49.</t>
  </si>
  <si>
    <t>May 14, 2021 @ 10:11</t>
  </si>
  <si>
    <t>The grab bars at the water closet are positioned with the top of the bar 36-1/2" high.  The side grab bar has a clearance of less than 12" between the bar and the toilet paper dispenser
Recommendation:  Position grab bars 33" to 36" to the top of the gripping surface with a minimum 12" clearance above and 1 1/2" below.
(Note:  If the grab bars and dispenser were installed prior to March 15, 2012, they may enjoy safe harbor until modified or replaced.)</t>
  </si>
  <si>
    <t>May 14, 2021 @ 11:38</t>
  </si>
  <si>
    <t>The grab bars at the water closet are positioned with the top of the bar 36-1/2" high.  The side grab bar has a clearance of less than 12" between the bar and the toilet paper dispenser
Recommendation:  Reposition grab bars 33" to 36" to the top of the gripping surface with a minimum 12" clearance above and 1 1/2" below.
(Note:  If the grab bars and dispenser were installed prior to March 15, 2012, they may enjoy safe harbor until modified or replaced.)</t>
  </si>
  <si>
    <t>May 14, 2021 @ 11:50</t>
  </si>
  <si>
    <t>Priority 3: Mirrors</t>
  </si>
  <si>
    <t>The mirrors over each of the lavatories are positioned with the bottom of the reflective surface 40-3/4" high.
Recommendation:  Reposition one mirror with the bottom of the glass no higher than 40".</t>
  </si>
  <si>
    <t>May 14, 2021 @ 11:19</t>
  </si>
  <si>
    <t>The openings of both paper towel dispensers are 50" and 49 1/2" high.
Recommendation:  Reposition at least one dispenser with opening no higher than 48".
(Note:  If the dispensers were installed prior to March 15, 2012, they may enjoy safe harbor until replaced.)</t>
  </si>
  <si>
    <t>May 14, 2021 @ 09:32</t>
  </si>
  <si>
    <t>The coat hook in the wheelchair accessible toilet stall is 54" high. 
Recommendation:  Install a hook positioned no higher than 48".
(Note:  If the hook was installed prior to March 15, 2012, it may enjoy safe harbor until replaced.)</t>
  </si>
  <si>
    <t>May 14, 2021 @ 09:37</t>
  </si>
  <si>
    <t>The openings of both paper towel dispensers are 50" high.
Recommendation:  Reposition dispenser with opening no higher than 48".
(Note:  If the dispensers were installed prior to March 15, 2012, they may enjoy safe harbor until replaced.)</t>
  </si>
  <si>
    <t>May 14, 2021 @ 09:51</t>
  </si>
  <si>
    <t>The coat hook in the wheelchair accessible toilet stall is 54" high. 
Recommendation:  Install a coat hook no higher than 48".
(Note:  If the hook was installed prior to March 15, 2012, it may enjoy safe harbor until replaced.)</t>
  </si>
  <si>
    <t>May 14, 2021 @ 10:01</t>
  </si>
  <si>
    <t>The coat hook in the ambulatory accessible toilet stall is 54" high. 
Recommendation: Install a coat hook no higher than 48".
(Note:  If the hook was installed prior to March 15, 2012, it may enjoy safe harbor until replaced.)</t>
  </si>
  <si>
    <t>The opening of the paper towel dispenser is 50" high.
Recommendation:  Reposition dispenser with opening no higher than 48".
(Note:  If the dispenser was installed prior to March 15, 2012, it may enjoy safe harbor until replaced.)</t>
  </si>
  <si>
    <t>May 14, 2021 @ 11:42</t>
  </si>
  <si>
    <t>May 14, 2021 @ 11:52</t>
  </si>
  <si>
    <t>3U</t>
  </si>
  <si>
    <t>Priority 3: Urinals</t>
  </si>
  <si>
    <t>The accessible urinal is positioned with the rim 18-1/4" high.
Recommendation:  Reposition urinal with the rim no higher than 17".</t>
  </si>
  <si>
    <t>May 14, 2021 @ 10:13</t>
  </si>
  <si>
    <t>3W</t>
  </si>
  <si>
    <t>Priority 3: Water Closets</t>
  </si>
  <si>
    <t>The toilet paper dispenser in the wheelchair accessible toilet stall is not centered 7 to 9" in front of the water closet.
Recommendation: Reposition the dispenser below the grab bar with the centerline 7" to 9" in front of the water closet.  See related Item #31.
(Note:  If the dispenser was installed prior to March 15, 2012, it may enjoy safe harbor until replaced.)</t>
  </si>
  <si>
    <t>May 14, 2021 @ 09:41</t>
  </si>
  <si>
    <t>The water closet in the wheelchair accessible toilet stall is centered approximately 18 1/2" from the side partition.
Recommendation:  Reposition the water closet with the centerline 16" to 18" from side wall.
(Note:  If the water closet was installed prior to March 15, 2012, it may enjoy safe harbor until replaced.)</t>
  </si>
  <si>
    <t>May 14, 2021 @ 09:45</t>
  </si>
  <si>
    <t>The toilet paper dispenser  in the wheelchair accessible toilet stall is not centered 7 to 9" in front of the water closet.
Recommendation:  Reposition the dispenser below the grab bar with the centerline 7" to 9" in front of the water closet.  See related Item #47.
(Note:  If the dispenser was installed prior to March 15, 2012, it may enjoy safe harbor until replaced.)</t>
  </si>
  <si>
    <t>May 14, 2021 @ 10:08</t>
  </si>
  <si>
    <t>The toilet paper dispenser  in the ambulatory accessible toilet stall is not centered 7 to 9" in front of the water closet.
Recommendation:  Reposition the dispenser below the grab bar with the centerline 7" to 9" in front of the water closet.  See related Item #51.
(Note:  If the dispenser was installed prior to March 15, 2012, it may enjoy safe harbor until replaced.)</t>
  </si>
  <si>
    <t>The water closet is centered approximately 18-1/4" from the side wall.
Recommendation:  Reposition the water closet with the centerline 16" to 18" from side wall.(Note:  If the water closet was installed prior to March 15, 2012, it may enjoy safe harbor until modified or replaced.)</t>
  </si>
  <si>
    <t>May 14, 2021 @ 11:36</t>
  </si>
  <si>
    <t>The water closet has 48-1/2" of clear floor space width measured from the side wall to the edge of the lavatory.
Recommendation:  Enlarge restroom to allow a full 60" wide clearance at the water closet measured from side wall to edge of lavatory.
(Note:  If the water closet and lavatory were installed prior to March 15, 2012, they may enjoy safe harbor until modified or replaced.)</t>
  </si>
  <si>
    <t>May 14, 2021 @ 11:40</t>
  </si>
  <si>
    <t>The water closet is centered approximately 18-1/2" from the side wall.
Recommendation:  Reposition the water closet with the centerline 16" to 18" from side wall.
(Note:  If the water closet was installed prior to March 15, 2012, it may enjoy safe harbor until modified or replaced.)</t>
  </si>
  <si>
    <t>May 14, 2021 @ 11:49</t>
  </si>
  <si>
    <t>The water closet has 48" of clear floor space width measured from the side wall to the edge of the lavatory.
Recommendation:  Enlarge restroom to allow a full 60" wide clearance at the water closet measured from side wall to edge of lavatory.
(Note:  If the water closet and lavatory were installed prior to March 15, 2012, they may enjoy safe harbor until modified or replaced.)</t>
  </si>
  <si>
    <t>May 14, 2021 @ 11:51</t>
  </si>
  <si>
    <t>4V</t>
  </si>
  <si>
    <t>Priority 4: Vending Machines</t>
  </si>
  <si>
    <t>The two vending machines have card slides that are 50" and 58" high.  
Recommendation:  Replace vending machines with compliant models.</t>
  </si>
  <si>
    <t>No accessible route is provided to the bandstand.
Recommendation:  Install a platform lift.</t>
  </si>
  <si>
    <t>May 10, 2021 @ 19:00</t>
  </si>
  <si>
    <t>C1</t>
  </si>
  <si>
    <t>Bandstand</t>
  </si>
  <si>
    <t>No accessible route is provided to fountain or memorial plaques.
Recommendation:  Install a ramp.</t>
  </si>
  <si>
    <t>Fountain</t>
  </si>
  <si>
    <t xml:space="preserve">Both ramps and landing have excessive cross slopes ranging from 3.3% to 3.7%.
Recommendation:  Remove and replace curb ramp.
</t>
  </si>
  <si>
    <t>Northwest Curb Ramp</t>
  </si>
  <si>
    <t>Entire perimeter sidewalk has cross slopes up to 5.6% and excessive changes in level.
Recommendation:  Remove and replace sidewalk.
584’ x 3’ (1752 SF)</t>
  </si>
  <si>
    <t>Perimeter Sidewalk</t>
  </si>
  <si>
    <t>The route from the perimeter sidewalk to the bandstand stairs has running slope of up to 6.9%.  
Recommendation:  Replace sidewalk. (75 SF)</t>
  </si>
  <si>
    <t>Sidewalk to Bandstand Stairs</t>
  </si>
  <si>
    <t>The right-hand ramp and landing have a cross slope ranging from 2.6% to 3.4%.
Recommendation:  Remove and replace curb ramp.</t>
  </si>
  <si>
    <t>Southeast Curb Ramp</t>
  </si>
  <si>
    <t>The sidewalk around the bandstand has cross slopes ranging from 2.5% to 5.8% and openings greater than 1/2".  
Recommendation:  Remove and replace sidewalk. (480 SF)</t>
  </si>
  <si>
    <t>Bandstand Perimeter Sidewalk</t>
  </si>
  <si>
    <t>The single drinking fountain is accessible, but no standing height fountain is provided.  
Recommendation:  Install a second fountain with the spout 38" to 43" high.</t>
  </si>
  <si>
    <t>Drinking Fountain</t>
  </si>
  <si>
    <t>The sidewalk to and around the fountain has a cross slope ranging from 2.7% to 8%.
Recommendation:  Remove and replace sidewalk.  (600 SF)</t>
  </si>
  <si>
    <t>Fountain Perimeter Sidewalk</t>
  </si>
  <si>
    <t>The route from the perimeter sidewalk to the back of the bandstand has multiple changes in level greater than 1/2".  
Recommendation:  Replace sidewalk. (75 SF)</t>
  </si>
  <si>
    <t>Sidewalk to Rear Bandstand</t>
  </si>
  <si>
    <t>The south sidewalk has an abrupt change in level of 1/2" at the perimeter sidewalk.
Recommendation:  Grind edge to a 1:2 slope.</t>
  </si>
  <si>
    <t>South Sidewalk to Memorial</t>
  </si>
  <si>
    <t>The sidewalk from the north perimeter sidewalk has a running slope of up to 8.3% and changes in level in excess of 1/2".
Recommendation:  Remove and replace sidewalk.  (75 SF)</t>
  </si>
  <si>
    <t>North Sidewalk to Memorial</t>
  </si>
  <si>
    <t>The sidewalk around the memorial has cross slopes ranging from 2.5% to 3.5% and excessive gaps and changes in level.  
Recommendation:  Remove and replace sidewalk. (660 SF)</t>
  </si>
  <si>
    <t>Memorial Perimeter Sidewalk</t>
  </si>
  <si>
    <t>The north side of the sidewalk around the memorial has low tree branches with an overhead clearance of only 70".
Recommendation:  Trim tree branches.</t>
  </si>
  <si>
    <t>The north corner of the sidewalk has a cross slope of approximately 2.4% 
Recommendation:  Remove and replace sidewalk. (100 SF)</t>
  </si>
  <si>
    <t>Memorial Interior Sidewalk</t>
  </si>
  <si>
    <t>The route from the perimeter sidewalk to the back of the bandstand has low tree branches with an overhead clearance of only 74".
Recommendation:  Trim tree branches.</t>
  </si>
  <si>
    <t>The two connecting decomposed granite paths are not stable or firm and have excessive changes in level.  
Recommendation:  Replace route with paved sidewalk. (40 SF)</t>
  </si>
  <si>
    <t>Jun 24, 2021 @ 13:54</t>
  </si>
  <si>
    <t>Sidewalk has a 1" gap between panels.
Recommendation:  Fill gap with caulking material.</t>
  </si>
  <si>
    <t>Route from East Parking</t>
  </si>
  <si>
    <t>The sidewalk has a cross slope of to 4.6% and changes in level of up to 1-3/4" in two locations.  
Recommendation:  Remove and replace length of sidewalk.  (4panels, 132 SF)</t>
  </si>
  <si>
    <t>Route to Book Drop</t>
  </si>
  <si>
    <t>The route connecting to the public sidewalk has a cross slope of approximately 2.5%.
Recommendation:  Remove and replace sidewalk. (25 SF)
Note: Due to the relatively low severity of the issue, this correction may be considered low priority.</t>
  </si>
  <si>
    <t>West Route from Public ROW</t>
  </si>
  <si>
    <t>The sidewalk has a cross slope of approximately 3.1%.  
Recommendation:  Remove and replace sidewalk.  (1 large panel, 120 SF)</t>
  </si>
  <si>
    <t>Route from West Parking</t>
  </si>
  <si>
    <t>The route connecting to the public sidewalk has a cross slope of approximately 7.5%.
Recommendation:  Remove and replace sidewalk. (25 SF)</t>
  </si>
  <si>
    <t>East Route from Public ROW</t>
  </si>
  <si>
    <t>The sidewalk around the tree has a cross slope of up to 3.1%.  
Recommendation:  Remove and replace sidewalk. 
(2 panels, 96 SF)</t>
  </si>
  <si>
    <t>A portion of sidewalk leading to the reading garden has a cross slope of approximately 3.1%.
Recommendation:  Remove and replace sidewalk.  (One panel, 42 SF)</t>
  </si>
  <si>
    <t>Route to Reading Garden</t>
  </si>
  <si>
    <t>The accessible route from the public sidewalk across the east drive way has a cross slope of approximately 3.3%.
Recommendation:  Replace asphalt along this route.  (100 SF)</t>
  </si>
  <si>
    <t>Jun 25, 2021 @ 09:49</t>
  </si>
  <si>
    <t>A portion of sidewalk leading to the reading garden has a 1/2" abrupt change in level.
Recommendation:  Grind edge to a maximum 1:2 bevel.</t>
  </si>
  <si>
    <t>Jun 25, 2021 @ 10:07</t>
  </si>
  <si>
    <t>The sidewalk has a 1/2" abrupt change in level between panels.
Recommendation:  Grind edge to a maximum 1:2 slope.</t>
  </si>
  <si>
    <t>Jun 25, 2021 @ 10:15</t>
  </si>
  <si>
    <t>Route has an approximate 1/2" abrupt change in level at joint.
Recommendation:  Grind edge to a maximum 1:2 bevel.</t>
  </si>
  <si>
    <t>Jun 25, 2021 @ 10:53</t>
  </si>
  <si>
    <t>Jun 25, 2021 @ 11:00</t>
  </si>
  <si>
    <t>Jun 25, 2021 @ 11:03</t>
  </si>
  <si>
    <t>The covered approach to the main entrance has a cross slope of up to 2.7%.
Recommendation:  Remove and replace sidewalk.  (2 large panels, 160 SF)
Note: Due to the relatively low severity of the issue, this correction may be considered low priority.</t>
  </si>
  <si>
    <t>Jun 25, 2021 @ 11:11</t>
  </si>
  <si>
    <t>The landing and both runs of the parallel curb ramp have a cross slope ranging from 3.2% to 4%.
Recommendation:  Remove and replace curb ramp.</t>
  </si>
  <si>
    <t>East Parking Lot</t>
  </si>
  <si>
    <t>The landing and both runs of the parallel curb ramp have a cross slope ranging from 3.1% to 4.9%.
Recommendation:  Remove and replace curb ramp.</t>
  </si>
  <si>
    <t>West Parking Lot</t>
  </si>
  <si>
    <t>The curb ramp at the west driveway has a cross slope of approximately 4.8%.  
Recommendation:  Remove and replace curb ramp.</t>
  </si>
  <si>
    <t>The parallel curb ramp at the west end of the circle drive has running slopes of 9 and 9.7% on each side.
Recommendation:  Remove and replace curb ramp.</t>
  </si>
  <si>
    <t>The curb ramp at the east driveway has a cross slope of approximately 2.7% and a 3/4" change in level at the bottom.  
Recommendation:  Remove and replace curb ramp.</t>
  </si>
  <si>
    <t>The parallel curb ramp at the east end of the circle drive has excessive cross slopes on both runs and the landing and excessive running slopes on the right-hand run.
Recommendation:  Remove and replace curb ramp.</t>
  </si>
  <si>
    <t>The three accessible spaces and access aisles facing the building have running slopes of 2.7% to 4.4%.
Recommendation:  Replace asphalt surface.</t>
  </si>
  <si>
    <t>The two accessible spaces and access aisle across the drive have a running slope of 2.6% to 3.8%.
Recommendation:  Replace asphalt surface.</t>
  </si>
  <si>
    <t>The northernmost accessible space has an uneven surface and a cross slope of approximately 2.8%.  
Recommendation:  Replace asphalt paving and restripe.</t>
  </si>
  <si>
    <t>Of the 9 accessible parking spaces provided, only one is designated as a van space.
Recommendation:  Add a van designation sign to at least one more space in either the east or west lot with an overall width of 16' (8'/8' or 11'/5').</t>
  </si>
  <si>
    <t>Jun 25, 2021 @ 10:44</t>
  </si>
  <si>
    <t>Parking - General</t>
  </si>
  <si>
    <t>The vertical sign at the southernmost accessible parking space is mounted with the bottom of the sign less than 60" high.
Recommendation:  Reposition sign.</t>
  </si>
  <si>
    <t>Jun 25, 2021 @ 11:16</t>
  </si>
  <si>
    <t>The vertical parking signs at the three spaces facing the building are mounted less than 60" to the bottom.
Recommendation:  Reposition signs with the bottom at least 60" high.</t>
  </si>
  <si>
    <t>Jun 25, 2021 @ 11:31</t>
  </si>
  <si>
    <t>1Z</t>
  </si>
  <si>
    <t>Priority 1: Loading Zones</t>
  </si>
  <si>
    <t>The covered vehicular area at the Book Drop has a cross slope of approximately 5.7%.  
Recommendation:  Remove and replace paving in this area to ensure a maximum slope of 2% in all directions. Stripe access aisle.  (260 SF)</t>
  </si>
  <si>
    <t>Book Drop</t>
  </si>
  <si>
    <t>Sidewalk has a cross slope of up to 2.6%.
Recommendation:  Remove and replace sidewalk.  (1 panel, 72 SF)
Note: Due to the relatively low severity of the issue, this correction may be considered low priority.</t>
  </si>
  <si>
    <t>Jun 25, 2021 @ 10:34</t>
  </si>
  <si>
    <t>Reading Garden</t>
  </si>
  <si>
    <t>Jun 25, 2021 @ 10:36</t>
  </si>
  <si>
    <t>Sidewalk has a 1/2" abrupt change in level between panels.
Recommendation:  Grind edge to a maximum 1:2 bevel.</t>
  </si>
  <si>
    <t>Jun 25, 2021 @ 10:37</t>
  </si>
  <si>
    <t>Sidewalk has a cross slope of up to 2.7%.
Recommendation:  Remove and replace sidewalk.  (3 panels, 168 SF)
Note: Due to the relatively low severity of the issue, this correction may be considered low priority.</t>
  </si>
  <si>
    <t>Jun 25, 2021 @ 10:39</t>
  </si>
  <si>
    <t>Sidewalk has three locations with an approximate 1" gap between panels.
Recommendation:  Fill gaps with caulking material.</t>
  </si>
  <si>
    <t>Jun 25, 2021 @ 10:40</t>
  </si>
  <si>
    <t>2B</t>
  </si>
  <si>
    <t>Priority 2: Tables</t>
  </si>
  <si>
    <t>The computer tables are 24-3/4" high and have a knee space height of 23-1/4".  
Recommendation:  Install at least one computer station with a counter height of 26-30" and a knee space height of 24" minimum for children's use.</t>
  </si>
  <si>
    <t>Children's Library</t>
  </si>
  <si>
    <t>The round tables throughout the stacks area do not have accessible toe space depth below.
Recommendation:  Install at least one accessible table.</t>
  </si>
  <si>
    <t>Stacks</t>
  </si>
  <si>
    <t>Booth tables do not have adequate toe clearance for a forward approach.
Recommendation:  Install at least one accessible booth table.</t>
  </si>
  <si>
    <t>Teen Area</t>
  </si>
  <si>
    <t>2C</t>
  </si>
  <si>
    <t>Priority 2: Counters</t>
  </si>
  <si>
    <t>The charging station counter is 43" high.
Recommendation:  Modify a portion of the counter to a maximum height of 34".</t>
  </si>
  <si>
    <t>The catalog computers are located on a 41-1/2" high counter with no knee and toe space.
Recommendation:  Relocate at least one computer to an accessible table.</t>
  </si>
  <si>
    <t>Catalog Computers</t>
  </si>
  <si>
    <t>The self-serve library card sign-up station has a counter height of 38-1/2".
Recommendation:  Lower the counter to 34" high maximum with compliant knee and toe space below.</t>
  </si>
  <si>
    <t>Library Card Sign Up</t>
  </si>
  <si>
    <t xml:space="preserve">The coffee bar counter is 36” high.  
Recommendation:  Lower the counter to 34" high maximum to allow reach to self-serve elements. </t>
  </si>
  <si>
    <t>Coffee Bar</t>
  </si>
  <si>
    <t>The baby changing table has a rim height of 37”.
Recommendation:  Modify the table to have a maximum height of 34".</t>
  </si>
  <si>
    <t>Women's Restroom</t>
  </si>
  <si>
    <t>The baby changing table requires a reach of 52-1/2" to open and is located within the required maneuvering area of the door.  
(Please note that TDLR considers baby changing stations to be protruding objects in their open position where the bottom of the table is more than 27" high.  In this instance, the table obstructs the door maneuvering clearance in the open position.)
Recommendation:  Relocate baby changing station outside of the door maneuvering area and position with the handle no higher than 48".</t>
  </si>
  <si>
    <t>Men's Restroom</t>
  </si>
  <si>
    <t>The door to the wheelchair accessible stall has only 6” of clearance past the latch on the pull side.  And no door pull is installed on the inside of the stall door.
Recommendation:  Swing door inward.  Install door pull.</t>
  </si>
  <si>
    <t>The door to the wheelchair accessible stall has only 6” of clearance past the latch on the pull side.  No door pull is installed on the inside of the stall door, and the door is not self-closing.
Recommendation:  Swing door inward.  Install door pull.  Adjust hinges.</t>
  </si>
  <si>
    <t>The grab bars are installed with the top of the gripping surface 36-3/4" high, and the side grab bar has only 6" of clearance above the bar.
Recommendation:  Reposition grab bar with the top of the gripping surface 33" to 36" high.  Relocate toilet paper dispenser below grab bar.
(Note:  If these elements were installed prior to March 15, 2012, this condition may enjoy safe harbor until replaced.)</t>
  </si>
  <si>
    <t>The grab bars are installed with the top of the gripping surface 36-1/2" high, and the side grab bar has only 6" of clearance above the bar.
Recommendation:  Reposition grab bar with the top of the gripping surface 33" to 36" high.  Relocate toilet paper dispenser below grab bar.
(Note:  If these elements were installed prior to March 15, 2012, this condition may enjoy safe harbor until replaced.)</t>
  </si>
  <si>
    <t xml:space="preserve">The mirror is mounted with the bottom of the reflective surface 48-1/2" high.
Recommendation:  Install a mirror with the bottom of the reflective surface 40" high maximum. </t>
  </si>
  <si>
    <t xml:space="preserve">The mirror is mounted with the bottom of the reflective surface 48-3/4" high.
Recommendation:  Install a mirror with the bottom of the reflective surface 40" high maximum. </t>
  </si>
  <si>
    <t>3P</t>
  </si>
  <si>
    <t>Priority 3: Protruding Objects</t>
  </si>
  <si>
    <t>The hand dryer protrudes 6-1/2" at 39" high.
Recommendation:  Relocate hand dryer.</t>
  </si>
  <si>
    <t>The centerline of the water closet is 18-1/2" from the side wall.
Recommendation:  Reposition water closet with the centerline 16" to 18" from the wall.
(Note:  If the water closet was installed prior to March 15, 2012, it may enjoy safe harbor until replaced.)</t>
  </si>
  <si>
    <t>One accessible drinking fountain is provided, but no standing height fountain is provided.
Recommendation:  Install a standing height fountain with the spout outlet 38" to 43" high.</t>
  </si>
  <si>
    <t>Restroom Foyer</t>
  </si>
  <si>
    <t>The vending machines have card swipes positioned 59" and 65" high.
Recommendation:  Replace vending machines.</t>
  </si>
  <si>
    <t>Vending</t>
  </si>
  <si>
    <t>No accessible route is provided to the stage or vending machines.
Recommendation:  Install a platform lift for access to the stage.</t>
  </si>
  <si>
    <t>Stage</t>
  </si>
  <si>
    <t>The card slide at the vending machine is 54” high.
Recommendation:  Replace vending machine.</t>
  </si>
  <si>
    <t>The bleeding control kit projects 10" at 45" high.
Recommendation:  Relocate or add cane barrier below.</t>
  </si>
  <si>
    <t>Lunchroom Corridor</t>
  </si>
  <si>
    <t>Door has only 16” of clearance past the latch on the pull side.
Recommendation:  Modify door configuration to provide a minimum 18" clearance past the latch.</t>
  </si>
  <si>
    <t>Lunchroom/Classroom</t>
  </si>
  <si>
    <t>Drinking fountains project approximately 7" from the base at 28-1/2" and 32" high.
Recommendation:  Lower accessible fountain so the bottom of the apron is exactly 27", and install an apron to the high fountain.</t>
  </si>
  <si>
    <t>Elevator Lobby</t>
  </si>
  <si>
    <t>The defibrillator box projects 7-1/2" at 48" high.
Recommendation:  Relocate box or install a partially recessed model.</t>
  </si>
  <si>
    <t>The kitchen serving counter is 35” high.
Recommendation:  Modify at least a portion of counter to a maximum 34" height.</t>
  </si>
  <si>
    <t>Restroom entry door has only 51” of side approach clearance.
Recommendation:  Modify toilet partitions to provide a full 54".</t>
  </si>
  <si>
    <t>3L</t>
  </si>
  <si>
    <t>Priority 3: Lavatories</t>
  </si>
  <si>
    <t>The lavatory has a rim height of 35" and no knee space below.
Recommendation:  Reconfigure lavatory with rim 34" high maximum and knee and toe space for a forward approach.</t>
  </si>
  <si>
    <t>The paper towel dispenser projects 9" at a 47" high.
Recommendation:  Relocate dispenser.</t>
  </si>
  <si>
    <t>The coat hook in the wheelchair accessible toilet stall is mounted 53" high.
Recommendation:  Install hook at a maximum height of 48".
(Note:  If this element was installed prior to March 15, 2012, it may enjoy safe harbor until replaced.)</t>
  </si>
  <si>
    <t>The door to the wheelchair accessible toilet stall is not self-closing and does not have a pull on the inside.
Recommendation:  Adjust door hinges.  Install door pull.</t>
  </si>
  <si>
    <t>The toilet paper dispenser in the wheelchair accessible toilet stall is centered 4" from the front  of the water closet.
Recommendation:  Reposition dispenser with centerline 7" to 9" in front of water closet.
(Note:  If this element was installed prior to March 15, 2012, it may enjoy safe harbor until replaced.)</t>
  </si>
  <si>
    <t>The rear grab bar in the wheelchair accessible toilet stall has only 1" of clearance below the bar.
Recommendation:  Reposition bar to 1-1/2" above toilet tank.
(Note:  If this element was installed prior to March 15, 2012, it may enjoy safe harbor until replaced.)</t>
  </si>
  <si>
    <t>The baby changing station requires a side reach height of 51" to open and has a surface slope of approximately 7.5% within the clear floor space.  
Recommendation:  Replace baby changing station and locate it where the floor is level and outside of circulation paths.  TDLR requires baby changing stations to be considered in their open position when considering protruding objects.</t>
  </si>
  <si>
    <t>3H</t>
  </si>
  <si>
    <t>Priority 3: Showers</t>
  </si>
  <si>
    <t>The accessible shower is not equipped with a handheld shower wand (missing), and the knob adjustment requires tight grasping and twisting of the wrist.
Recommendation:  Install a compliant handheld shower assembly.</t>
  </si>
  <si>
    <t xml:space="preserve">Restroom entry door has only 53” of side approach clearance.
Recommendation:  Modify toilet partition to provide a full 54".
Note: Due to the relatively low severity of the issue, this correction may be considered low priority.
</t>
  </si>
  <si>
    <t>Two sets of double doors have vision panels positioned with the bottom of the glass 44" high.
Recommendation:  Replace doors with ones have vision panels positioned with the bottom no more than 43".
(Note:  If the doors were installed prior to March 15, 2012, they may enjoy safe harbor until replaced.)</t>
  </si>
  <si>
    <t>Gymnasium</t>
  </si>
  <si>
    <t>Alarm panel box projects 5" from the wall at 52" high.
Recommendation:  Provide cane barrier below.</t>
  </si>
  <si>
    <t>Priority 2: Elevators</t>
  </si>
  <si>
    <t>The emergency alarm button is centered 31" high.
Recommendation:  Relocate panel with alarm button 35" high minimum.</t>
  </si>
  <si>
    <t>Elevator</t>
  </si>
  <si>
    <t>Vision panels in 4 doors have the bottom of the glass positioned 45-1/2" high.  
Recommendation:  Replace doors with ones have vision panels positioned with the bottom no more than 43".
(Note:  If the doors were installed prior to March 15, 2012, they may enjoy safe harbor until replaced.)</t>
  </si>
  <si>
    <t>Upstairs Corridor</t>
  </si>
  <si>
    <t>The high drinking fountain projects approximately 7" from the base at 33" high.
Recommendation:  Install an apron to the high fountain to bring the bottom to no more than 27" high.</t>
  </si>
  <si>
    <t>The door has a side approach width of only 40-1/2".
Recommendation:  Install automatic door opener.  Alternatively, replace lavatory with a more shallow fixture, swing door outward and remove closer.</t>
  </si>
  <si>
    <t>Upstairs Women's Restroom</t>
  </si>
  <si>
    <t>Coat hook is mounted 68" high.
Recommendation:  Install a coat hook no higher than 48".</t>
  </si>
  <si>
    <t>Lavatory drainpipes do not have insulation.
Recommendation:  Install pipe insulation kit.</t>
  </si>
  <si>
    <t>Water closet is centered 18-1/2" from side wall and seat height is only 16".
Recommendation:  Replace water closet and install with centerline 16" to 18" from wall.  Ensure seat height of 17" to 19".
(Note:  If this element was installed prior to March 15, 2012, the centerline dimension may enjoy safe harbor until replaced.  Add a thicker seat to achieve a height of 17" to 19".)</t>
  </si>
  <si>
    <t>The side grab bar is only 36" long and extends only 48" from the rear wall.
Recommendation:  Replace with a minimum 42" long grab bar extending 54" from the back wall.</t>
  </si>
  <si>
    <t>Coat hooks are positioned 66" high.
Recommendation:  Install at least one hook no higher than 48".</t>
  </si>
  <si>
    <t>Library</t>
  </si>
  <si>
    <t>All 4 accessible parking spaces and access aisles have running slopes ranging from 4.3% to 5.9% and a crack in the asphalt. 
Recommendation:  Remove and replace asphalt in this area.</t>
  </si>
  <si>
    <t>Parking Lot</t>
  </si>
  <si>
    <t>Sidewalk has a cross slope of approximately 2.6%.  
Recommendation:  Remove and replace sidewalk. 
 (1 panel, 30 SF) 
Note: Due to the relatively low severity of the issue, this correction may be considered low priority.</t>
  </si>
  <si>
    <t>Route from Public ROW</t>
  </si>
  <si>
    <t>A portion of the sidewalk has a cross slope of up to 2.7%, excessive gaps and excessive change in level.
Recommendation:  Remove and replace sidewalk. (2 panels, 50 SF)</t>
  </si>
  <si>
    <t>Route from Accessible Parking</t>
  </si>
  <si>
    <t>The route has an approximate 1" gap on each side of the metal coverplate.
Recommendation:  Add caulking material.</t>
  </si>
  <si>
    <t>Jun 28, 2021 @ 10:22</t>
  </si>
  <si>
    <t>Sidewalk has approximate 1" wide openings between panels in two locations.
Recommendation:  Add caulking material.</t>
  </si>
  <si>
    <t>Jun 28, 2021 @ 10:23</t>
  </si>
  <si>
    <t>Jun 28, 2021 @ 10:54</t>
  </si>
  <si>
    <t>The toilet paper dispenser is centered 4" from the front  of the water closet.
Recommendation:  Reposition dispenser with centerline 7" to 9" in front of water closet.
(Note:  If this element was installed prior to March 15, 2012, it may enjoy safe harbor until replaced.)</t>
  </si>
  <si>
    <t>Jun 28, 2021 @ 13:53</t>
  </si>
  <si>
    <t>The paper towel dispenser overlaps the 60" wide clear floor space at the water closet.
Recommendation:  Relocate paper towel dispenser outside of required water closet clearance.
(Note:  If this element was installed prior to March 15, 2012, it may enjoy safe harbor until replaced.)</t>
  </si>
  <si>
    <t>The door has a side approach width of only 39-1/2".
Recommendation:  Install automatic door opener.  Alternatively, replace lavatory with a more shallow fixture, swing door outward and remove closer.</t>
  </si>
  <si>
    <t>Jun 28, 2021 @ 14:04</t>
  </si>
  <si>
    <t>Upstairs Men's Restroom</t>
  </si>
  <si>
    <t>Jun 28, 2021 @ 14:07</t>
  </si>
  <si>
    <t>Jun 28, 2021 @ 14:08</t>
  </si>
  <si>
    <t>Water closet has a seat height of only 16", and the flush is mounted on the wall side of the fixture.
Recommendation:  Replace water closet.</t>
  </si>
  <si>
    <t>Jun 28, 2021 @ 14:09</t>
  </si>
  <si>
    <t>Jun 28, 2021 @ 14:18</t>
  </si>
  <si>
    <t>Jun 28, 2021 @ 14:20</t>
  </si>
  <si>
    <t>The toilet paper dispenser is centered approximately 5" from the front  of the water closet.
Recommendation:  Reposition dispenser with centerline 7" to 9" in front of water closet.
(Note:  If this element was installed prior to March 15, 2012, it may enjoy safe harbor until replaced.)</t>
  </si>
  <si>
    <t>Jun 28, 2021 @ 14:21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</si>
</sst>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_);\(&quot;$&quot;#,##0\)"/>
    <numFmt numFmtId="164" formatCode="&quot;$&quot;#,##0"/>
    <numFmt numFmtId="165" formatCode="&quot;CC-&quot;0"/>
    <numFmt numFmtId="166" formatCode="&quot;DP-&quot;0"/>
    <numFmt numFmtId="167" formatCode="&quot;PL-&quot;0"/>
    <numFmt numFmtId="168" formatCode="&quot;WC-&quot;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1">
    <xf numFmtId="0" fontId="0" fillId="0" borderId="0"/>
  </cellStyleXfs>
  <cellXfs count="47">
    <xf numFmtId="0" fontId="0" fillId="0" borderId="0" xfId="0"/>
    <xf numFmtId="0" fontId="1" fillId="0" borderId="1" xfId="0" applyFont="1" applyBorder="1" applyAlignment="1">
      <alignment wrapText="1"/>
    </xf>
    <xf numFmtId="0" fontId="0" fillId="0" borderId="0" xfId="0" applyAlignment="1">
      <alignment wrapText="1"/>
    </xf>
    <xf numFmtId="0" fontId="0" fillId="0" borderId="1" xfId="0"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164" fontId="0" fillId="0" borderId="1" xfId="0" applyNumberFormat="1" applyBorder="1" applyAlignment="1">
      <alignment horizontal="left" vertical="top" wrapText="1"/>
    </xf>
    <xf numFmtId="0" fontId="1" fillId="0" borderId="1" xfId="0" applyFont="1" applyBorder="1" applyAlignment="1">
      <alignment horizontal="left" vertical="top" wrapText="1"/>
    </xf>
    <xf numFmtId="164" fontId="1" fillId="0" borderId="1" xfId="0" applyNumberFormat="1" applyFont="1" applyBorder="1" applyAlignment="1">
      <alignment wrapText="1"/>
    </xf>
    <xf numFmtId="0" fontId="0" fillId="0" borderId="2" xfId="0" applyBorder="1" applyAlignment="1">
      <alignment horizontal="left" vertical="top" wrapText="1"/>
    </xf>
    <xf numFmtId="0" fontId="0" fillId="0" borderId="1" xfId="0" applyBorder="1"/>
    <xf numFmtId="0" fontId="0" fillId="0" borderId="0" xfId="0" applyBorder="1" applyAlignment="1">
      <alignment horizontal="left" vertical="top" wrapText="1"/>
    </xf>
    <xf numFmtId="165" fontId="0" fillId="0" borderId="1"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vertical="top" wrapText="1"/>
    </xf>
    <xf numFmtId="0" fontId="0" fillId="0" borderId="3" xfId="0" applyBorder="1" applyAlignment="1">
      <alignment horizontal="left" vertical="top" wrapText="1"/>
    </xf>
    <xf numFmtId="0" fontId="0" fillId="0" borderId="0" xfId="0" applyBorder="1"/>
    <xf numFmtId="0" fontId="0" fillId="0" borderId="3" xfId="0" applyBorder="1" applyAlignment="1">
      <alignment horizontal="left" vertical="top"/>
    </xf>
    <xf numFmtId="0" fontId="0" fillId="0" borderId="4" xfId="0" applyBorder="1"/>
    <xf numFmtId="0" fontId="0" fillId="0" borderId="1" xfId="0" applyNumberFormat="1" applyBorder="1" applyAlignment="1">
      <alignment horizontal="left" vertical="top"/>
    </xf>
    <xf numFmtId="5" fontId="0" fillId="0" borderId="1" xfId="0" applyNumberFormat="1" applyBorder="1" applyAlignment="1">
      <alignment horizontal="left" vertical="justify"/>
    </xf>
    <xf numFmtId="165" fontId="0" fillId="0" borderId="5" xfId="0" applyNumberFormat="1" applyBorder="1" applyAlignment="1">
      <alignment horizontal="left" vertical="top"/>
    </xf>
    <xf numFmtId="0" fontId="0" fillId="0" borderId="5" xfId="0" applyBorder="1" applyAlignment="1">
      <alignment horizontal="left" vertical="top"/>
    </xf>
    <xf numFmtId="0" fontId="0" fillId="0" borderId="5" xfId="0" applyBorder="1" applyAlignment="1">
      <alignment vertical="top" wrapText="1"/>
    </xf>
    <xf numFmtId="0" fontId="0" fillId="0" borderId="6"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xf>
    <xf numFmtId="0" fontId="0" fillId="0" borderId="7" xfId="0" applyBorder="1"/>
    <xf numFmtId="0" fontId="0" fillId="0" borderId="5" xfId="0" applyNumberFormat="1" applyBorder="1" applyAlignment="1">
      <alignment horizontal="left" vertical="top"/>
    </xf>
    <xf numFmtId="0" fontId="0" fillId="0" borderId="5" xfId="0" applyBorder="1"/>
    <xf numFmtId="0" fontId="0" fillId="0" borderId="2" xfId="0" applyBorder="1" applyAlignment="1">
      <alignment horizontal="left" vertical="top"/>
    </xf>
    <xf numFmtId="0" fontId="0" fillId="0" borderId="2" xfId="0" applyBorder="1" applyAlignment="1">
      <alignment vertical="top" wrapText="1"/>
    </xf>
    <xf numFmtId="0" fontId="0" fillId="0" borderId="2" xfId="0" applyBorder="1"/>
    <xf numFmtId="0" fontId="0" fillId="0" borderId="4" xfId="0" applyBorder="1" applyAlignment="1">
      <alignment horizontal="left" vertical="top"/>
    </xf>
    <xf numFmtId="166" fontId="0" fillId="0" borderId="1" xfId="0" applyNumberFormat="1" applyBorder="1" applyAlignment="1">
      <alignment horizontal="left" vertical="top"/>
    </xf>
    <xf numFmtId="164" fontId="0" fillId="0" borderId="1" xfId="0" applyNumberFormat="1" applyBorder="1" applyAlignment="1">
      <alignment horizontal="left" vertical="top"/>
    </xf>
    <xf numFmtId="0" fontId="0" fillId="0" borderId="3" xfId="0" applyBorder="1"/>
    <xf numFmtId="165" fontId="0" fillId="0" borderId="1" xfId="0" applyNumberFormat="1" applyBorder="1" applyAlignment="1">
      <alignment horizontal="left" vertical="top" wrapText="1"/>
    </xf>
    <xf numFmtId="164" fontId="1" fillId="0" borderId="1" xfId="0" applyNumberFormat="1" applyFont="1" applyBorder="1" applyAlignment="1">
      <alignment horizontal="left" vertical="top" wrapText="1"/>
    </xf>
    <xf numFmtId="164" fontId="0" fillId="0" borderId="0" xfId="0" applyNumberFormat="1" applyAlignment="1">
      <alignment horizontal="left" vertical="top"/>
    </xf>
    <xf numFmtId="167" fontId="0" fillId="0" borderId="1" xfId="0" applyNumberFormat="1" applyBorder="1" applyAlignment="1">
      <alignment horizontal="left" vertical="top"/>
    </xf>
    <xf numFmtId="164" fontId="0" fillId="0" borderId="5" xfId="0" applyNumberFormat="1" applyBorder="1" applyAlignment="1">
      <alignment horizontal="left" vertical="top"/>
    </xf>
    <xf numFmtId="166" fontId="0" fillId="0" borderId="5" xfId="0" applyNumberFormat="1" applyBorder="1" applyAlignment="1">
      <alignment horizontal="left" vertical="top"/>
    </xf>
    <xf numFmtId="168" fontId="0" fillId="0" borderId="1" xfId="0" applyNumberFormat="1" applyBorder="1" applyAlignment="1">
      <alignment horizontal="left" vertical="top"/>
    </xf>
    <xf numFmtId="168" fontId="0" fillId="0" borderId="5" xfId="0" applyNumberFormat="1" applyBorder="1" applyAlignment="1">
      <alignment horizontal="left" vertical="top"/>
    </xf>
    <xf numFmtId="0" fontId="1" fillId="0" borderId="3" xfId="0" applyFont="1" applyBorder="1" applyAlignment="1">
      <alignment horizontal="left" vertical="top"/>
    </xf>
    <xf numFmtId="164" fontId="1" fillId="0" borderId="1" xfId="0" applyNumberFormat="1"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90"/>
  <sheetViews>
    <sheetView view="pageLayout" topLeftCell="A16" zoomScale="75" zoomScaleNormal="100" zoomScalePageLayoutView="75" workbookViewId="0">
      <selection activeCell="C192" sqref="C192"/>
    </sheetView>
  </sheetViews>
  <sheetFormatPr defaultRowHeight="15" x14ac:dyDescent="0.25"/>
  <cols>
    <col min="1" max="2" width="8.85546875" style="5"/>
    <col min="3" max="3" width="32" style="5" customWidth="1"/>
    <col min="4" max="4" width="50" style="5" customWidth="1"/>
    <col min="5" max="5" width="0" hidden="1" customWidth="1"/>
    <col min="6" max="8" width="8.85546875" style="5"/>
    <col min="9" max="9" width="27.140625" style="5" customWidth="1"/>
    <col min="10" max="10" width="0" hidden="1" customWidth="1"/>
    <col min="11" max="11" width="12.42578125" style="5" customWidth="1"/>
    <col min="12" max="12" width="8.85546875" style="5"/>
    <col min="13" max="14" width="0" hidden="1" customWidth="1"/>
    <col min="15" max="15" width="11.42578125" style="5" customWidth="1"/>
    <col min="16" max="16" width="10.140625" style="5" customWidth="1"/>
    <col min="17" max="17" width="12.42578125" style="5" customWidth="1"/>
    <col min="18" max="18" width="12.140625" style="39" customWidth="1"/>
    <col min="19" max="23" width="0" hidden="1" customWidth="1"/>
  </cols>
  <sheetData>
    <row r="1" spans="1:23" s="2" customFormat="1" ht="60" x14ac:dyDescent="0.25">
      <c r="A1" s="7" t="s">
        <v>0</v>
      </c>
      <c r="B1" s="7" t="s">
        <v>1</v>
      </c>
      <c r="C1" s="7" t="s">
        <v>2</v>
      </c>
      <c r="D1" s="7" t="s">
        <v>3</v>
      </c>
      <c r="E1" s="1" t="s">
        <v>4</v>
      </c>
      <c r="F1" s="7" t="s">
        <v>5</v>
      </c>
      <c r="G1" s="7" t="s">
        <v>6</v>
      </c>
      <c r="H1" s="7" t="s">
        <v>7</v>
      </c>
      <c r="I1" s="7" t="s">
        <v>8</v>
      </c>
      <c r="J1" s="7" t="s">
        <v>9</v>
      </c>
      <c r="K1" s="7" t="s">
        <v>10</v>
      </c>
      <c r="L1" s="7" t="s">
        <v>11</v>
      </c>
      <c r="M1" s="7" t="s">
        <v>12</v>
      </c>
      <c r="N1" s="7" t="s">
        <v>13</v>
      </c>
      <c r="O1" s="7" t="s">
        <v>14</v>
      </c>
      <c r="P1" s="7" t="s">
        <v>15</v>
      </c>
      <c r="Q1" s="7" t="s">
        <v>16</v>
      </c>
      <c r="R1" s="38" t="s">
        <v>17</v>
      </c>
      <c r="S1" s="1" t="s">
        <v>18</v>
      </c>
      <c r="T1" s="1" t="s">
        <v>19</v>
      </c>
      <c r="U1" s="1" t="s">
        <v>20</v>
      </c>
      <c r="V1" s="1" t="s">
        <v>21</v>
      </c>
      <c r="W1" s="1" t="s">
        <v>22</v>
      </c>
    </row>
    <row r="2" spans="1:23" s="4" customFormat="1" ht="90" x14ac:dyDescent="0.25">
      <c r="A2" s="37">
        <f>Civic_Convention_Center!A2</f>
        <v>1</v>
      </c>
      <c r="B2" s="3" t="str">
        <f>Civic_Convention_Center!B2</f>
        <v>1P</v>
      </c>
      <c r="C2" s="3" t="str">
        <f>Civic_Convention_Center!C2</f>
        <v>Priority 1: Parking</v>
      </c>
      <c r="D2" s="3" t="str">
        <f>Civic_Convention_Center!D2</f>
        <v>The van accessible parking space and access aisle have a running slope of up to 3.3% and has some cracking and gaps in the asphalt.
Recommendation:  Replace asphalt surface at parking space and access aisle.</v>
      </c>
      <c r="E2" s="3" t="str">
        <f>Civic_Convention_Center!E2</f>
        <v>May 11, 2021 @ 19:00</v>
      </c>
      <c r="F2" s="3" t="str">
        <f>Civic_Convention_Center!F2</f>
        <v>open</v>
      </c>
      <c r="G2" s="3" t="str">
        <f>Civic_Convention_Center!G2</f>
        <v>Issue</v>
      </c>
      <c r="H2" s="3" t="str">
        <f>Civic_Convention_Center!H2</f>
        <v>C3</v>
      </c>
      <c r="I2" s="3" t="str">
        <f>Civic_Convention_Center!I2</f>
        <v>Public Lot off S Castell</v>
      </c>
      <c r="J2" s="3" t="str">
        <f>Civic_Convention_Center!J2</f>
        <v>kgoss@abyd.com</v>
      </c>
      <c r="K2" s="3">
        <f>Civic_Convention_Center!K2</f>
        <v>0</v>
      </c>
      <c r="L2" s="3">
        <f>Civic_Convention_Center!L2</f>
        <v>6</v>
      </c>
      <c r="M2" s="3" t="str">
        <f>Civic_Convention_Center!M2</f>
        <v>red</v>
      </c>
      <c r="N2" s="3" t="str">
        <f>Civic_Convention_Center!N2</f>
        <v>No</v>
      </c>
      <c r="O2" s="3">
        <f>Civic_Convention_Center!O2</f>
        <v>0</v>
      </c>
      <c r="P2" s="3">
        <f>Civic_Convention_Center!P2</f>
        <v>0</v>
      </c>
      <c r="Q2" s="3" t="str">
        <f>Civic_Convention_Center!Q2</f>
        <v>Yes</v>
      </c>
      <c r="R2" s="6">
        <f>Civic_Convention_Center!R2</f>
        <v>3500</v>
      </c>
      <c r="S2" s="3"/>
      <c r="T2" s="3"/>
      <c r="U2" s="3"/>
      <c r="V2" s="3" t="s">
        <v>30</v>
      </c>
      <c r="W2" s="3"/>
    </row>
    <row r="3" spans="1:23" s="4" customFormat="1" ht="105" x14ac:dyDescent="0.25">
      <c r="A3" s="37">
        <f>Civic_Convention_Center!A3</f>
        <v>3</v>
      </c>
      <c r="B3" s="3" t="str">
        <f>Civic_Convention_Center!B3</f>
        <v>1P</v>
      </c>
      <c r="C3" s="3" t="str">
        <f>Civic_Convention_Center!C3</f>
        <v>Priority 1: Parking</v>
      </c>
      <c r="D3" s="3" t="str">
        <f>Civic_Convention_Center!D3</f>
        <v>The three easternmost accessible parking spaces have cracking and gaps in the asphalt, and the easternmost accessible parking space has a running slope of up to 2.8%.
Recommendation:  Replace asphalt surface at parking spaces and access aisles.</v>
      </c>
      <c r="E3" s="3" t="str">
        <f>Civic_Convention_Center!E3</f>
        <v>May 11, 2021 @ 19:00</v>
      </c>
      <c r="F3" s="3" t="str">
        <f>Civic_Convention_Center!F3</f>
        <v>open</v>
      </c>
      <c r="G3" s="3" t="str">
        <f>Civic_Convention_Center!G3</f>
        <v>Issue</v>
      </c>
      <c r="H3" s="3" t="str">
        <f>Civic_Convention_Center!H3</f>
        <v>C3</v>
      </c>
      <c r="I3" s="3" t="str">
        <f>Civic_Convention_Center!I3</f>
        <v>Public Lot off S Castell</v>
      </c>
      <c r="J3" s="3" t="str">
        <f>Civic_Convention_Center!J3</f>
        <v>kgoss@abyd.com</v>
      </c>
      <c r="K3" s="3">
        <f>Civic_Convention_Center!K3</f>
        <v>0</v>
      </c>
      <c r="L3" s="3">
        <f>Civic_Convention_Center!L3</f>
        <v>5</v>
      </c>
      <c r="M3" s="3" t="str">
        <f>Civic_Convention_Center!M3</f>
        <v>red</v>
      </c>
      <c r="N3" s="3" t="str">
        <f>Civic_Convention_Center!N3</f>
        <v>No</v>
      </c>
      <c r="O3" s="3">
        <f>Civic_Convention_Center!O3</f>
        <v>0</v>
      </c>
      <c r="P3" s="3">
        <f>Civic_Convention_Center!P3</f>
        <v>0</v>
      </c>
      <c r="Q3" s="3" t="str">
        <f>Civic_Convention_Center!Q3</f>
        <v>Yes</v>
      </c>
      <c r="R3" s="6">
        <f>Civic_Convention_Center!R3</f>
        <v>7000</v>
      </c>
      <c r="S3" s="3"/>
      <c r="T3" s="3"/>
      <c r="U3" s="3"/>
      <c r="V3" s="3" t="s">
        <v>46</v>
      </c>
      <c r="W3" s="3"/>
    </row>
    <row r="4" spans="1:23" s="4" customFormat="1" ht="60" x14ac:dyDescent="0.25">
      <c r="A4" s="37">
        <f>Civic_Convention_Center!A4</f>
        <v>4</v>
      </c>
      <c r="B4" s="3" t="str">
        <f>Civic_Convention_Center!B4</f>
        <v>1A</v>
      </c>
      <c r="C4" s="3" t="str">
        <f>Civic_Convention_Center!C4</f>
        <v>Priority 1: Accessible Routes</v>
      </c>
      <c r="D4" s="3" t="str">
        <f>Civic_Convention_Center!D4</f>
        <v>The route from the van accessible parking space to the public sidewalk has an approximate 1" wide gap.
Recommendation:  Fill gap with caulking material.</v>
      </c>
      <c r="E4" s="3" t="str">
        <f>Civic_Convention_Center!E4</f>
        <v>May 11, 2021 @ 19:00</v>
      </c>
      <c r="F4" s="3" t="str">
        <f>Civic_Convention_Center!F4</f>
        <v>open</v>
      </c>
      <c r="G4" s="3" t="str">
        <f>Civic_Convention_Center!G4</f>
        <v>Issue</v>
      </c>
      <c r="H4" s="3" t="str">
        <f>Civic_Convention_Center!H4</f>
        <v>C3</v>
      </c>
      <c r="I4" s="3" t="str">
        <f>Civic_Convention_Center!I4</f>
        <v>Public Lot off S Castell</v>
      </c>
      <c r="J4" s="3" t="str">
        <f>Civic_Convention_Center!J4</f>
        <v>kgoss@abyd.com</v>
      </c>
      <c r="K4" s="3">
        <f>Civic_Convention_Center!K4</f>
        <v>0</v>
      </c>
      <c r="L4" s="3">
        <f>Civic_Convention_Center!L4</f>
        <v>3</v>
      </c>
      <c r="M4" s="3" t="str">
        <f>Civic_Convention_Center!M4</f>
        <v>red</v>
      </c>
      <c r="N4" s="3" t="str">
        <f>Civic_Convention_Center!N4</f>
        <v>No</v>
      </c>
      <c r="O4" s="3">
        <f>Civic_Convention_Center!O4</f>
        <v>0</v>
      </c>
      <c r="P4" s="3">
        <f>Civic_Convention_Center!P4</f>
        <v>0</v>
      </c>
      <c r="Q4" s="3" t="str">
        <f>Civic_Convention_Center!Q4</f>
        <v>Yes</v>
      </c>
      <c r="R4" s="6">
        <f>Civic_Convention_Center!R4</f>
        <v>250</v>
      </c>
      <c r="S4" s="3"/>
      <c r="T4" s="3"/>
      <c r="U4" s="3"/>
      <c r="V4" s="3" t="s">
        <v>32</v>
      </c>
      <c r="W4" s="3"/>
    </row>
    <row r="5" spans="1:23" s="4" customFormat="1" ht="75" x14ac:dyDescent="0.25">
      <c r="A5" s="37">
        <f>Civic_Convention_Center!A5</f>
        <v>5</v>
      </c>
      <c r="B5" s="3" t="str">
        <f>Civic_Convention_Center!B5</f>
        <v>1A</v>
      </c>
      <c r="C5" s="3" t="str">
        <f>Civic_Convention_Center!C5</f>
        <v>Priority 1: Accessible Routes</v>
      </c>
      <c r="D5" s="3" t="str">
        <f>Civic_Convention_Center!D5</f>
        <v>The route from the easternmost accessible parking spaces to the public sidewalk has two approximately 1" wide gaps.
Recommendation:  Fill gaps with caulking material.</v>
      </c>
      <c r="E5" s="3" t="str">
        <f>Civic_Convention_Center!E5</f>
        <v>May 11, 2021 @ 19:00</v>
      </c>
      <c r="F5" s="3" t="str">
        <f>Civic_Convention_Center!F5</f>
        <v>open</v>
      </c>
      <c r="G5" s="3" t="str">
        <f>Civic_Convention_Center!G5</f>
        <v>Issue</v>
      </c>
      <c r="H5" s="3" t="str">
        <f>Civic_Convention_Center!H5</f>
        <v>C3</v>
      </c>
      <c r="I5" s="3" t="str">
        <f>Civic_Convention_Center!I5</f>
        <v>Public Lot off S Castell</v>
      </c>
      <c r="J5" s="3" t="str">
        <f>Civic_Convention_Center!J5</f>
        <v>kgoss@abyd.com</v>
      </c>
      <c r="K5" s="3">
        <f>Civic_Convention_Center!K5</f>
        <v>0</v>
      </c>
      <c r="L5" s="3">
        <f>Civic_Convention_Center!L5</f>
        <v>3</v>
      </c>
      <c r="M5" s="3" t="str">
        <f>Civic_Convention_Center!M5</f>
        <v>red</v>
      </c>
      <c r="N5" s="3" t="str">
        <f>Civic_Convention_Center!N5</f>
        <v>No</v>
      </c>
      <c r="O5" s="3">
        <f>Civic_Convention_Center!O5</f>
        <v>0</v>
      </c>
      <c r="P5" s="3">
        <f>Civic_Convention_Center!P5</f>
        <v>0</v>
      </c>
      <c r="Q5" s="3" t="str">
        <f>Civic_Convention_Center!Q5</f>
        <v>Yes</v>
      </c>
      <c r="R5" s="6">
        <f>Civic_Convention_Center!R5</f>
        <v>250</v>
      </c>
      <c r="S5" s="3"/>
      <c r="T5" s="3"/>
      <c r="U5" s="3"/>
      <c r="V5" s="3" t="s">
        <v>32</v>
      </c>
      <c r="W5" s="3"/>
    </row>
    <row r="6" spans="1:23" s="4" customFormat="1" ht="75" x14ac:dyDescent="0.25">
      <c r="A6" s="37">
        <f>Civic_Convention_Center!A6</f>
        <v>6</v>
      </c>
      <c r="B6" s="3" t="str">
        <f>Civic_Convention_Center!B6</f>
        <v>1A</v>
      </c>
      <c r="C6" s="3" t="str">
        <f>Civic_Convention_Center!C6</f>
        <v>Priority 1: Accessible Routes</v>
      </c>
      <c r="D6" s="3" t="str">
        <f>Civic_Convention_Center!D6</f>
        <v>The route from the two center accessible parking spaces to the public sidewalk has two approximately 1" wide gaps.
Recommendation:  Fill gaps with caulking material.</v>
      </c>
      <c r="E6" s="3" t="str">
        <f>Civic_Convention_Center!E6</f>
        <v>May 11, 2021 @ 19:00</v>
      </c>
      <c r="F6" s="3" t="str">
        <f>Civic_Convention_Center!F6</f>
        <v>open</v>
      </c>
      <c r="G6" s="3" t="str">
        <f>Civic_Convention_Center!G6</f>
        <v>Issue</v>
      </c>
      <c r="H6" s="3" t="str">
        <f>Civic_Convention_Center!H6</f>
        <v>C3</v>
      </c>
      <c r="I6" s="3" t="str">
        <f>Civic_Convention_Center!I6</f>
        <v>Public Lot off S Castell</v>
      </c>
      <c r="J6" s="3" t="str">
        <f>Civic_Convention_Center!J6</f>
        <v>kgoss@abyd.com</v>
      </c>
      <c r="K6" s="3">
        <f>Civic_Convention_Center!K6</f>
        <v>0</v>
      </c>
      <c r="L6" s="3">
        <f>Civic_Convention_Center!L6</f>
        <v>3</v>
      </c>
      <c r="M6" s="3" t="str">
        <f>Civic_Convention_Center!M6</f>
        <v>red</v>
      </c>
      <c r="N6" s="3" t="str">
        <f>Civic_Convention_Center!N6</f>
        <v>No</v>
      </c>
      <c r="O6" s="3">
        <f>Civic_Convention_Center!O6</f>
        <v>0</v>
      </c>
      <c r="P6" s="3">
        <f>Civic_Convention_Center!P6</f>
        <v>0</v>
      </c>
      <c r="Q6" s="3" t="str">
        <f>Civic_Convention_Center!Q6</f>
        <v>Yes</v>
      </c>
      <c r="R6" s="6">
        <f>Civic_Convention_Center!R6</f>
        <v>250</v>
      </c>
      <c r="S6" s="3"/>
      <c r="T6" s="3"/>
      <c r="U6" s="3"/>
      <c r="V6" s="3" t="s">
        <v>32</v>
      </c>
      <c r="W6" s="3"/>
    </row>
    <row r="7" spans="1:23" s="4" customFormat="1" ht="150" x14ac:dyDescent="0.25">
      <c r="A7" s="37">
        <f>Civic_Convention_Center!A7</f>
        <v>7</v>
      </c>
      <c r="B7" s="3" t="str">
        <f>Civic_Convention_Center!B7</f>
        <v>1R</v>
      </c>
      <c r="C7" s="3" t="str">
        <f>Civic_Convention_Center!C7</f>
        <v>Priority 1: Ramps</v>
      </c>
      <c r="D7" s="3" t="str">
        <f>Civic_Convention_Center!D7</f>
        <v>The ramp at the south entrance has the following issues:
1) Excessive gaps surrounding the bottom landing
2)  Missing handrail extension on one side of the top and bottom landings
3)  Intermediate landing is less than 60" x 60" clear
4)  Upper landing has a cross slope of approximately 2.8%
Recommendation:  Remove and replace ramp.</v>
      </c>
      <c r="E7" s="3" t="str">
        <f>Civic_Convention_Center!E7</f>
        <v>May 11, 2021 @ 19:00</v>
      </c>
      <c r="F7" s="3" t="str">
        <f>Civic_Convention_Center!F7</f>
        <v>open</v>
      </c>
      <c r="G7" s="3" t="str">
        <f>Civic_Convention_Center!G7</f>
        <v>Issue</v>
      </c>
      <c r="H7" s="3" t="str">
        <f>Civic_Convention_Center!H7</f>
        <v>C3</v>
      </c>
      <c r="I7" s="3" t="str">
        <f>Civic_Convention_Center!I7</f>
        <v>Route to South Entrance</v>
      </c>
      <c r="J7" s="3" t="str">
        <f>Civic_Convention_Center!J7</f>
        <v>kgoss@abyd.com</v>
      </c>
      <c r="K7" s="3">
        <f>Civic_Convention_Center!K7</f>
        <v>0</v>
      </c>
      <c r="L7" s="3">
        <f>Civic_Convention_Center!L7</f>
        <v>12</v>
      </c>
      <c r="M7" s="3" t="str">
        <f>Civic_Convention_Center!M7</f>
        <v>red</v>
      </c>
      <c r="N7" s="3" t="str">
        <f>Civic_Convention_Center!N7</f>
        <v>No</v>
      </c>
      <c r="O7" s="3">
        <f>Civic_Convention_Center!O7</f>
        <v>0</v>
      </c>
      <c r="P7" s="3">
        <f>Civic_Convention_Center!P7</f>
        <v>0</v>
      </c>
      <c r="Q7" s="3" t="str">
        <f>Civic_Convention_Center!Q7</f>
        <v>Yes</v>
      </c>
      <c r="R7" s="6">
        <f>Civic_Convention_Center!R7</f>
        <v>7500</v>
      </c>
      <c r="S7" s="3"/>
      <c r="T7" s="3"/>
      <c r="U7" s="3"/>
      <c r="V7" s="3" t="s">
        <v>37</v>
      </c>
      <c r="W7" s="3"/>
    </row>
    <row r="8" spans="1:23" s="4" customFormat="1" ht="90" x14ac:dyDescent="0.25">
      <c r="A8" s="37">
        <f>Civic_Convention_Center!A8</f>
        <v>8</v>
      </c>
      <c r="B8" s="3" t="str">
        <f>Civic_Convention_Center!B8</f>
        <v>1E</v>
      </c>
      <c r="C8" s="3" t="str">
        <f>Civic_Convention_Center!C8</f>
        <v>Priority 1: Entrances</v>
      </c>
      <c r="D8" s="3" t="str">
        <f>Civic_Convention_Center!D8</f>
        <v>The door maneuvering area on the pull side of the entrance doors has a running slope of approximately 3.1%.
Recommendation:  Replace landing area at door and stair.</v>
      </c>
      <c r="E8" s="3" t="str">
        <f>Civic_Convention_Center!E8</f>
        <v>May 11, 2021 @ 19:00</v>
      </c>
      <c r="F8" s="3" t="str">
        <f>Civic_Convention_Center!F8</f>
        <v>open</v>
      </c>
      <c r="G8" s="3" t="str">
        <f>Civic_Convention_Center!G8</f>
        <v>Issue</v>
      </c>
      <c r="H8" s="3" t="str">
        <f>Civic_Convention_Center!H8</f>
        <v>C3</v>
      </c>
      <c r="I8" s="3" t="str">
        <f>Civic_Convention_Center!I8</f>
        <v>South Entrance</v>
      </c>
      <c r="J8" s="3" t="str">
        <f>Civic_Convention_Center!J8</f>
        <v>kgoss@abyd.com</v>
      </c>
      <c r="K8" s="3">
        <f>Civic_Convention_Center!K8</f>
        <v>0</v>
      </c>
      <c r="L8" s="3">
        <f>Civic_Convention_Center!L8</f>
        <v>3</v>
      </c>
      <c r="M8" s="3" t="str">
        <f>Civic_Convention_Center!M8</f>
        <v>red</v>
      </c>
      <c r="N8" s="3" t="str">
        <f>Civic_Convention_Center!N8</f>
        <v>No</v>
      </c>
      <c r="O8" s="3">
        <f>Civic_Convention_Center!O8</f>
        <v>0</v>
      </c>
      <c r="P8" s="3">
        <f>Civic_Convention_Center!P8</f>
        <v>0</v>
      </c>
      <c r="Q8" s="3" t="str">
        <f>Civic_Convention_Center!Q8</f>
        <v>Yes</v>
      </c>
      <c r="R8" s="6">
        <f>Civic_Convention_Center!R8</f>
        <v>12500</v>
      </c>
      <c r="S8" s="3"/>
      <c r="T8" s="3"/>
      <c r="U8" s="3"/>
      <c r="V8" s="3" t="s">
        <v>32</v>
      </c>
      <c r="W8" s="3"/>
    </row>
    <row r="9" spans="1:23" s="4" customFormat="1" ht="90" x14ac:dyDescent="0.25">
      <c r="A9" s="37">
        <f>Civic_Convention_Center!A9</f>
        <v>9</v>
      </c>
      <c r="B9" s="3" t="str">
        <f>Civic_Convention_Center!B9</f>
        <v>1P</v>
      </c>
      <c r="C9" s="3" t="str">
        <f>Civic_Convention_Center!C9</f>
        <v>Priority 1: Parking</v>
      </c>
      <c r="D9" s="3" t="str">
        <f>Civic_Convention_Center!D9</f>
        <v>Both accessible parking spaces and the shared access aisle have excessive cross slopes ranging from 3.3% to 3.9%.  
Recommendation:  Replace asphalt surface at parking spaces.</v>
      </c>
      <c r="E9" s="3" t="str">
        <f>Civic_Convention_Center!E9</f>
        <v>May 11, 2021 @ 19:00</v>
      </c>
      <c r="F9" s="3" t="str">
        <f>Civic_Convention_Center!F9</f>
        <v>open</v>
      </c>
      <c r="G9" s="3" t="str">
        <f>Civic_Convention_Center!G9</f>
        <v>Issue</v>
      </c>
      <c r="H9" s="3" t="str">
        <f>Civic_Convention_Center!H9</f>
        <v>C2</v>
      </c>
      <c r="I9" s="3" t="str">
        <f>Civic_Convention_Center!I9</f>
        <v>North Parking Lot</v>
      </c>
      <c r="J9" s="3" t="str">
        <f>Civic_Convention_Center!J9</f>
        <v>kgoss@abyd.com</v>
      </c>
      <c r="K9" s="3">
        <f>Civic_Convention_Center!K9</f>
        <v>0</v>
      </c>
      <c r="L9" s="3">
        <f>Civic_Convention_Center!L9</f>
        <v>9</v>
      </c>
      <c r="M9" s="3" t="str">
        <f>Civic_Convention_Center!M9</f>
        <v>red</v>
      </c>
      <c r="N9" s="3" t="str">
        <f>Civic_Convention_Center!N9</f>
        <v>No</v>
      </c>
      <c r="O9" s="3">
        <f>Civic_Convention_Center!O9</f>
        <v>0</v>
      </c>
      <c r="P9" s="3">
        <f>Civic_Convention_Center!P9</f>
        <v>0</v>
      </c>
      <c r="Q9" s="3" t="str">
        <f>Civic_Convention_Center!Q9</f>
        <v>Yes</v>
      </c>
      <c r="R9" s="6">
        <f>Civic_Convention_Center!R9</f>
        <v>6500</v>
      </c>
      <c r="S9" s="3"/>
      <c r="T9" s="3"/>
      <c r="U9" s="3"/>
      <c r="V9" s="3" t="s">
        <v>44</v>
      </c>
      <c r="W9" s="3"/>
    </row>
    <row r="10" spans="1:23" s="4" customFormat="1" ht="75" x14ac:dyDescent="0.25">
      <c r="A10" s="37">
        <f>Civic_Convention_Center!A10</f>
        <v>10</v>
      </c>
      <c r="B10" s="3" t="str">
        <f>Civic_Convention_Center!B10</f>
        <v>1A</v>
      </c>
      <c r="C10" s="3" t="str">
        <f>Civic_Convention_Center!C10</f>
        <v>Priority 1: Accessible Routes</v>
      </c>
      <c r="D10" s="3" t="str">
        <f>Civic_Convention_Center!D10</f>
        <v>The base of the curb ramp has a change in level of approximately 1/2".
Recommendation:  Grind the edge to create a maximum 1:2 bevel.</v>
      </c>
      <c r="E10" s="3" t="str">
        <f>Civic_Convention_Center!E10</f>
        <v>May 11, 2021 @ 19:00</v>
      </c>
      <c r="F10" s="3" t="str">
        <f>Civic_Convention_Center!F10</f>
        <v>open</v>
      </c>
      <c r="G10" s="3" t="str">
        <f>Civic_Convention_Center!G10</f>
        <v>Issue</v>
      </c>
      <c r="H10" s="3" t="str">
        <f>Civic_Convention_Center!H10</f>
        <v>C2</v>
      </c>
      <c r="I10" s="3" t="str">
        <f>Civic_Convention_Center!I10</f>
        <v>Route from South Accessible Parking</v>
      </c>
      <c r="J10" s="3" t="str">
        <f>Civic_Convention_Center!J10</f>
        <v>kgoss@abyd.com</v>
      </c>
      <c r="K10" s="3">
        <f>Civic_Convention_Center!K10</f>
        <v>0</v>
      </c>
      <c r="L10" s="3">
        <f>Civic_Convention_Center!L10</f>
        <v>4</v>
      </c>
      <c r="M10" s="3" t="str">
        <f>Civic_Convention_Center!M10</f>
        <v>red</v>
      </c>
      <c r="N10" s="3" t="str">
        <f>Civic_Convention_Center!N10</f>
        <v>No</v>
      </c>
      <c r="O10" s="3">
        <f>Civic_Convention_Center!O10</f>
        <v>0</v>
      </c>
      <c r="P10" s="3">
        <f>Civic_Convention_Center!P10</f>
        <v>0</v>
      </c>
      <c r="Q10" s="3" t="str">
        <f>Civic_Convention_Center!Q10</f>
        <v>Yes</v>
      </c>
      <c r="R10" s="6">
        <f>Civic_Convention_Center!R10</f>
        <v>200</v>
      </c>
      <c r="S10" s="3"/>
      <c r="T10" s="3"/>
      <c r="U10" s="3"/>
      <c r="V10" s="3" t="s">
        <v>37</v>
      </c>
      <c r="W10" s="3"/>
    </row>
    <row r="11" spans="1:23" s="4" customFormat="1" ht="105" x14ac:dyDescent="0.25">
      <c r="A11" s="37">
        <f>Civic_Convention_Center!A11</f>
        <v>12</v>
      </c>
      <c r="B11" s="3" t="str">
        <f>Civic_Convention_Center!B11</f>
        <v>2H</v>
      </c>
      <c r="C11" s="3" t="str">
        <f>Civic_Convention_Center!C11</f>
        <v>Priority 2: Reach Range</v>
      </c>
      <c r="D11" s="3" t="str">
        <f>Civic_Convention_Center!D11</f>
        <v>The shelf above the clothes rod is 51-1/2" high.  
Recommendation: Lower a portion of rod and shelf to a maximum height of 48".
(Note:  If this shelf was installed prior to March 15, 2012, it may enjoy safe harbor until modified or replaced.)</v>
      </c>
      <c r="E11" s="3" t="str">
        <f>Civic_Convention_Center!E11</f>
        <v>May 11, 2021 @ 19:00</v>
      </c>
      <c r="F11" s="3" t="str">
        <f>Civic_Convention_Center!F11</f>
        <v>open</v>
      </c>
      <c r="G11" s="3" t="str">
        <f>Civic_Convention_Center!G11</f>
        <v>Issue</v>
      </c>
      <c r="H11" s="3" t="str">
        <f>Civic_Convention_Center!H11</f>
        <v>A1</v>
      </c>
      <c r="I11" s="3" t="str">
        <f>Civic_Convention_Center!I11</f>
        <v>Women's Dressing Room</v>
      </c>
      <c r="J11" s="3" t="str">
        <f>Civic_Convention_Center!J11</f>
        <v>kgoss@abyd.com</v>
      </c>
      <c r="K11" s="3">
        <f>Civic_Convention_Center!K11</f>
        <v>0</v>
      </c>
      <c r="L11" s="3">
        <f>Civic_Convention_Center!L11</f>
        <v>5</v>
      </c>
      <c r="M11" s="3" t="str">
        <f>Civic_Convention_Center!M11</f>
        <v>red</v>
      </c>
      <c r="N11" s="3" t="str">
        <f>Civic_Convention_Center!N11</f>
        <v>No</v>
      </c>
      <c r="O11" s="3">
        <f>Civic_Convention_Center!O11</f>
        <v>0</v>
      </c>
      <c r="P11" s="3">
        <f>Civic_Convention_Center!P11</f>
        <v>0</v>
      </c>
      <c r="Q11" s="3" t="str">
        <f>Civic_Convention_Center!Q11</f>
        <v>Yes</v>
      </c>
      <c r="R11" s="6">
        <f>Civic_Convention_Center!R11</f>
        <v>250</v>
      </c>
      <c r="S11" s="3"/>
      <c r="T11" s="3"/>
      <c r="U11" s="3"/>
      <c r="V11" s="3" t="s">
        <v>44</v>
      </c>
      <c r="W11" s="3"/>
    </row>
    <row r="12" spans="1:23" s="4" customFormat="1" ht="60" x14ac:dyDescent="0.25">
      <c r="A12" s="37">
        <f>Civic_Convention_Center!A12</f>
        <v>14</v>
      </c>
      <c r="B12" s="3" t="str">
        <f>Civic_Convention_Center!B12</f>
        <v>2P</v>
      </c>
      <c r="C12" s="3" t="str">
        <f>Civic_Convention_Center!C12</f>
        <v>Priority 2: Protruding Objects</v>
      </c>
      <c r="D12" s="3" t="str">
        <f>Civic_Convention_Center!D12</f>
        <v>A series of panels and equipment boxes project more than 4" from the wall between 27" and 80" high.
Recommendation:  Add cane detection railing below.</v>
      </c>
      <c r="E12" s="3" t="str">
        <f>Civic_Convention_Center!E12</f>
        <v>May 11, 2021 @ 19:00</v>
      </c>
      <c r="F12" s="3" t="str">
        <f>Civic_Convention_Center!F12</f>
        <v>open</v>
      </c>
      <c r="G12" s="3" t="str">
        <f>Civic_Convention_Center!G12</f>
        <v>Issue</v>
      </c>
      <c r="H12" s="3" t="str">
        <f>Civic_Convention_Center!H12</f>
        <v>A1</v>
      </c>
      <c r="I12" s="3" t="str">
        <f>Civic_Convention_Center!I12</f>
        <v>Backstage Vestibule</v>
      </c>
      <c r="J12" s="3" t="str">
        <f>Civic_Convention_Center!J12</f>
        <v>kgoss@abyd.com</v>
      </c>
      <c r="K12" s="3">
        <f>Civic_Convention_Center!K12</f>
        <v>0</v>
      </c>
      <c r="L12" s="3">
        <f>Civic_Convention_Center!L12</f>
        <v>8</v>
      </c>
      <c r="M12" s="3" t="str">
        <f>Civic_Convention_Center!M12</f>
        <v>red</v>
      </c>
      <c r="N12" s="3" t="str">
        <f>Civic_Convention_Center!N12</f>
        <v>No</v>
      </c>
      <c r="O12" s="3">
        <f>Civic_Convention_Center!O12</f>
        <v>0</v>
      </c>
      <c r="P12" s="3">
        <f>Civic_Convention_Center!P12</f>
        <v>0</v>
      </c>
      <c r="Q12" s="3" t="str">
        <f>Civic_Convention_Center!Q12</f>
        <v>Yes</v>
      </c>
      <c r="R12" s="6">
        <f>Civic_Convention_Center!R12</f>
        <v>500</v>
      </c>
      <c r="S12" s="3"/>
      <c r="T12" s="3"/>
      <c r="U12" s="3"/>
      <c r="V12" s="3" t="s">
        <v>38</v>
      </c>
      <c r="W12" s="3"/>
    </row>
    <row r="13" spans="1:23" s="4" customFormat="1" ht="60" x14ac:dyDescent="0.25">
      <c r="A13" s="37">
        <f>Civic_Convention_Center!A13</f>
        <v>15</v>
      </c>
      <c r="B13" s="3" t="str">
        <f>Civic_Convention_Center!B13</f>
        <v>2P</v>
      </c>
      <c r="C13" s="3" t="str">
        <f>Civic_Convention_Center!C13</f>
        <v>Priority 2: Protruding Objects</v>
      </c>
      <c r="D13" s="3" t="str">
        <f>Civic_Convention_Center!D13</f>
        <v>The panel box near the ballroom projects more than 4" from the wall between 27" and 80" high.
Recommendation:  Add cane detection railing below.</v>
      </c>
      <c r="E13" s="3" t="str">
        <f>Civic_Convention_Center!E13</f>
        <v>May 11, 2021 @ 19:00</v>
      </c>
      <c r="F13" s="3" t="str">
        <f>Civic_Convention_Center!F13</f>
        <v>open</v>
      </c>
      <c r="G13" s="3" t="str">
        <f>Civic_Convention_Center!G13</f>
        <v>Issue</v>
      </c>
      <c r="H13" s="3" t="str">
        <f>Civic_Convention_Center!H13</f>
        <v>A1</v>
      </c>
      <c r="I13" s="3" t="str">
        <f>Civic_Convention_Center!I13</f>
        <v>Loading Dock Corridor</v>
      </c>
      <c r="J13" s="3" t="str">
        <f>Civic_Convention_Center!J13</f>
        <v>kgoss@abyd.com</v>
      </c>
      <c r="K13" s="3">
        <f>Civic_Convention_Center!K13</f>
        <v>0</v>
      </c>
      <c r="L13" s="3">
        <f>Civic_Convention_Center!L13</f>
        <v>6</v>
      </c>
      <c r="M13" s="3" t="str">
        <f>Civic_Convention_Center!M13</f>
        <v>red</v>
      </c>
      <c r="N13" s="3" t="str">
        <f>Civic_Convention_Center!N13</f>
        <v>No</v>
      </c>
      <c r="O13" s="3">
        <f>Civic_Convention_Center!O13</f>
        <v>0</v>
      </c>
      <c r="P13" s="3">
        <f>Civic_Convention_Center!P13</f>
        <v>0</v>
      </c>
      <c r="Q13" s="3" t="str">
        <f>Civic_Convention_Center!Q13</f>
        <v>Yes</v>
      </c>
      <c r="R13" s="6">
        <f>Civic_Convention_Center!R13</f>
        <v>500</v>
      </c>
      <c r="S13" s="3"/>
      <c r="T13" s="3"/>
      <c r="U13" s="3"/>
      <c r="V13" s="3" t="s">
        <v>41</v>
      </c>
      <c r="W13" s="3"/>
    </row>
    <row r="14" spans="1:23" s="4" customFormat="1" ht="150" x14ac:dyDescent="0.25">
      <c r="A14" s="37">
        <f>Civic_Convention_Center!A14</f>
        <v>16</v>
      </c>
      <c r="B14" s="3" t="str">
        <f>Civic_Convention_Center!B14</f>
        <v>2R</v>
      </c>
      <c r="C14" s="3" t="str">
        <f>Civic_Convention_Center!C14</f>
        <v>Priority 2: Ramps</v>
      </c>
      <c r="D14" s="3" t="str">
        <f>Civic_Convention_Center!D14</f>
        <v>The ramp to the stage has the following noncompliant conditions:
1) The slope of both runs are approximately 8.5%; however, it may be considered within reasonable construction tolerance
2) The bottom landing has an approximate 1/2" high change in level
3) The intermediate landing is not 60" x 60" clear
Recommendation:  Remove and replace ramp.</v>
      </c>
      <c r="E14" s="3" t="str">
        <f>Civic_Convention_Center!E14</f>
        <v>May 11, 2021 @ 19:00</v>
      </c>
      <c r="F14" s="3" t="str">
        <f>Civic_Convention_Center!F14</f>
        <v>open</v>
      </c>
      <c r="G14" s="3" t="str">
        <f>Civic_Convention_Center!G14</f>
        <v>Issue</v>
      </c>
      <c r="H14" s="3" t="str">
        <f>Civic_Convention_Center!H14</f>
        <v>A1</v>
      </c>
      <c r="I14" s="3" t="str">
        <f>Civic_Convention_Center!I14</f>
        <v>Ballroom</v>
      </c>
      <c r="J14" s="3" t="str">
        <f>Civic_Convention_Center!J14</f>
        <v>kgoss@abyd.com</v>
      </c>
      <c r="K14" s="3">
        <f>Civic_Convention_Center!K14</f>
        <v>0</v>
      </c>
      <c r="L14" s="3">
        <f>Civic_Convention_Center!L14</f>
        <v>10</v>
      </c>
      <c r="M14" s="3" t="str">
        <f>Civic_Convention_Center!M14</f>
        <v>red</v>
      </c>
      <c r="N14" s="3" t="str">
        <f>Civic_Convention_Center!N14</f>
        <v>No</v>
      </c>
      <c r="O14" s="3">
        <f>Civic_Convention_Center!O14</f>
        <v>0</v>
      </c>
      <c r="P14" s="3">
        <f>Civic_Convention_Center!P14</f>
        <v>0</v>
      </c>
      <c r="Q14" s="3" t="str">
        <f>Civic_Convention_Center!Q14</f>
        <v>Yes</v>
      </c>
      <c r="R14" s="6">
        <f>Civic_Convention_Center!R14</f>
        <v>7500</v>
      </c>
      <c r="S14" s="3"/>
      <c r="T14" s="3"/>
      <c r="U14" s="3"/>
      <c r="V14" s="3" t="s">
        <v>39</v>
      </c>
      <c r="W14" s="3"/>
    </row>
    <row r="15" spans="1:23" s="4" customFormat="1" ht="135" x14ac:dyDescent="0.25">
      <c r="A15" s="37">
        <f>Civic_Convention_Center!A15</f>
        <v>17</v>
      </c>
      <c r="B15" s="3" t="str">
        <f>Civic_Convention_Center!B15</f>
        <v>2D</v>
      </c>
      <c r="C15" s="3" t="str">
        <f>Civic_Convention_Center!C15</f>
        <v>Priority 2: Doors</v>
      </c>
      <c r="D15" s="3" t="str">
        <f>Civic_Convention_Center!D15</f>
        <v>Door vision panels in 12 doors (Exhibit Hall and Kitchen) are positioned with the bottom of the glass 56-1/4" high.
Recommendation:  Install doors with vision panels no higher than 43".
(Note:  If these doors were installed prior to March 15, 2012, they may enjoy safe harbor until they are replaced.)</v>
      </c>
      <c r="E15" s="3" t="str">
        <f>Civic_Convention_Center!E15</f>
        <v>May 11, 2021 @ 19:00</v>
      </c>
      <c r="F15" s="3" t="str">
        <f>Civic_Convention_Center!F15</f>
        <v>open</v>
      </c>
      <c r="G15" s="3" t="str">
        <f>Civic_Convention_Center!G15</f>
        <v>Issue</v>
      </c>
      <c r="H15" s="3" t="str">
        <f>Civic_Convention_Center!H15</f>
        <v>A1</v>
      </c>
      <c r="I15" s="3" t="str">
        <f>Civic_Convention_Center!I15</f>
        <v>Loading Dock Corridor</v>
      </c>
      <c r="J15" s="3" t="str">
        <f>Civic_Convention_Center!J15</f>
        <v>kgoss@abyd.com</v>
      </c>
      <c r="K15" s="3">
        <f>Civic_Convention_Center!K15</f>
        <v>0</v>
      </c>
      <c r="L15" s="3">
        <f>Civic_Convention_Center!L15</f>
        <v>5</v>
      </c>
      <c r="M15" s="3" t="str">
        <f>Civic_Convention_Center!M15</f>
        <v>red</v>
      </c>
      <c r="N15" s="3" t="str">
        <f>Civic_Convention_Center!N15</f>
        <v>No</v>
      </c>
      <c r="O15" s="3">
        <f>Civic_Convention_Center!O15</f>
        <v>0</v>
      </c>
      <c r="P15" s="3">
        <f>Civic_Convention_Center!P15</f>
        <v>0</v>
      </c>
      <c r="Q15" s="3" t="str">
        <f>Civic_Convention_Center!Q15</f>
        <v>Yes</v>
      </c>
      <c r="R15" s="6">
        <f>Civic_Convention_Center!R15</f>
        <v>3000</v>
      </c>
      <c r="S15" s="3"/>
      <c r="T15" s="3"/>
      <c r="U15" s="3"/>
      <c r="V15" s="3" t="s">
        <v>45</v>
      </c>
      <c r="W15" s="3"/>
    </row>
    <row r="16" spans="1:23" s="4" customFormat="1" ht="135" x14ac:dyDescent="0.25">
      <c r="A16" s="37">
        <f>Civic_Convention_Center!A16</f>
        <v>18</v>
      </c>
      <c r="B16" s="3" t="str">
        <f>Civic_Convention_Center!B16</f>
        <v>2D</v>
      </c>
      <c r="C16" s="3" t="str">
        <f>Civic_Convention_Center!C16</f>
        <v>Priority 2: Doors</v>
      </c>
      <c r="D16" s="3" t="str">
        <f>Civic_Convention_Center!D16</f>
        <v>Door vision panels in the 5 conference room doors are positioned with the bottom of the glass more than 43" high.
Recommendation:  Install doors with vision panels no higher than 43".
(Note:  If these doors were installed prior to March 15, 2012, they may enjoy safe harbor until they are replaced.)</v>
      </c>
      <c r="E16" s="3" t="str">
        <f>Civic_Convention_Center!E16</f>
        <v>May 11, 2021 @ 19:00</v>
      </c>
      <c r="F16" s="3" t="str">
        <f>Civic_Convention_Center!F16</f>
        <v>open</v>
      </c>
      <c r="G16" s="3" t="str">
        <f>Civic_Convention_Center!G16</f>
        <v>Issue</v>
      </c>
      <c r="H16" s="3" t="str">
        <f>Civic_Convention_Center!H16</f>
        <v>A1</v>
      </c>
      <c r="I16" s="3" t="str">
        <f>Civic_Convention_Center!I16</f>
        <v>Concourse</v>
      </c>
      <c r="J16" s="3" t="str">
        <f>Civic_Convention_Center!J16</f>
        <v>kgoss@abyd.com</v>
      </c>
      <c r="K16" s="3">
        <f>Civic_Convention_Center!K16</f>
        <v>0</v>
      </c>
      <c r="L16" s="3">
        <f>Civic_Convention_Center!L16</f>
        <v>6</v>
      </c>
      <c r="M16" s="3" t="str">
        <f>Civic_Convention_Center!M16</f>
        <v>red</v>
      </c>
      <c r="N16" s="3" t="str">
        <f>Civic_Convention_Center!N16</f>
        <v>No</v>
      </c>
      <c r="O16" s="3">
        <f>Civic_Convention_Center!O16</f>
        <v>0</v>
      </c>
      <c r="P16" s="3">
        <f>Civic_Convention_Center!P16</f>
        <v>0</v>
      </c>
      <c r="Q16" s="3" t="str">
        <f>Civic_Convention_Center!Q16</f>
        <v>Yes</v>
      </c>
      <c r="R16" s="6">
        <f>Civic_Convention_Center!R16</f>
        <v>3750</v>
      </c>
      <c r="S16" s="3"/>
      <c r="T16" s="3"/>
      <c r="U16" s="3"/>
      <c r="V16" s="3" t="s">
        <v>40</v>
      </c>
      <c r="W16" s="3"/>
    </row>
    <row r="17" spans="1:23" s="4" customFormat="1" ht="60" x14ac:dyDescent="0.25">
      <c r="A17" s="37">
        <f>Civic_Convention_Center!A17</f>
        <v>19</v>
      </c>
      <c r="B17" s="3" t="str">
        <f>Civic_Convention_Center!B17</f>
        <v>3D</v>
      </c>
      <c r="C17" s="3" t="str">
        <f>Civic_Convention_Center!C17</f>
        <v>Priority 3: Doors</v>
      </c>
      <c r="D17" s="3" t="str">
        <f>Civic_Convention_Center!D17</f>
        <v>The entrance door requires more than 5 lbs of force to open.
Recommendation:  Adjust door closer.</v>
      </c>
      <c r="E17" s="3" t="str">
        <f>Civic_Convention_Center!E17</f>
        <v>May 11, 2021 @ 19:00</v>
      </c>
      <c r="F17" s="3" t="str">
        <f>Civic_Convention_Center!F17</f>
        <v>open</v>
      </c>
      <c r="G17" s="3" t="str">
        <f>Civic_Convention_Center!G17</f>
        <v>Issue</v>
      </c>
      <c r="H17" s="3" t="str">
        <f>Civic_Convention_Center!H17</f>
        <v>A1</v>
      </c>
      <c r="I17" s="3" t="str">
        <f>Civic_Convention_Center!I17</f>
        <v>South Men's Restroom</v>
      </c>
      <c r="J17" s="3" t="str">
        <f>Civic_Convention_Center!J17</f>
        <v>kgoss@abyd.com</v>
      </c>
      <c r="K17" s="3">
        <f>Civic_Convention_Center!K17</f>
        <v>0</v>
      </c>
      <c r="L17" s="3">
        <f>Civic_Convention_Center!L17</f>
        <v>1</v>
      </c>
      <c r="M17" s="3" t="str">
        <f>Civic_Convention_Center!M17</f>
        <v>red</v>
      </c>
      <c r="N17" s="3" t="str">
        <f>Civic_Convention_Center!N17</f>
        <v>No</v>
      </c>
      <c r="O17" s="3">
        <f>Civic_Convention_Center!O17</f>
        <v>0</v>
      </c>
      <c r="P17" s="3">
        <f>Civic_Convention_Center!P17</f>
        <v>0</v>
      </c>
      <c r="Q17" s="3" t="str">
        <f>Civic_Convention_Center!Q17</f>
        <v>Yes</v>
      </c>
      <c r="R17" s="6">
        <f>Civic_Convention_Center!R17</f>
        <v>150</v>
      </c>
      <c r="S17" s="3"/>
      <c r="T17" s="3"/>
      <c r="U17" s="3"/>
      <c r="V17" s="3" t="s">
        <v>41</v>
      </c>
      <c r="W17" s="3"/>
    </row>
    <row r="18" spans="1:23" s="4" customFormat="1" ht="60" x14ac:dyDescent="0.25">
      <c r="A18" s="37">
        <f>Civic_Convention_Center!A18</f>
        <v>20</v>
      </c>
      <c r="B18" s="3" t="str">
        <f>Civic_Convention_Center!B18</f>
        <v>3D</v>
      </c>
      <c r="C18" s="3" t="str">
        <f>Civic_Convention_Center!C18</f>
        <v>Priority 3: Doors</v>
      </c>
      <c r="D18" s="3" t="str">
        <f>Civic_Convention_Center!D18</f>
        <v>The entrance door requires more than 5 lbs of force to open.
Recommendation:  Adjust door closer.</v>
      </c>
      <c r="E18" s="3" t="str">
        <f>Civic_Convention_Center!E18</f>
        <v>May 11, 2021 @ 19:00</v>
      </c>
      <c r="F18" s="3" t="str">
        <f>Civic_Convention_Center!F18</f>
        <v>open</v>
      </c>
      <c r="G18" s="3" t="str">
        <f>Civic_Convention_Center!G18</f>
        <v>Issue</v>
      </c>
      <c r="H18" s="3" t="str">
        <f>Civic_Convention_Center!H18</f>
        <v>A1</v>
      </c>
      <c r="I18" s="3" t="str">
        <f>Civic_Convention_Center!I18</f>
        <v>South Women's Restroom</v>
      </c>
      <c r="J18" s="3" t="str">
        <f>Civic_Convention_Center!J18</f>
        <v>kgoss@abyd.com</v>
      </c>
      <c r="K18" s="3">
        <f>Civic_Convention_Center!K18</f>
        <v>0</v>
      </c>
      <c r="L18" s="3">
        <f>Civic_Convention_Center!L18</f>
        <v>1</v>
      </c>
      <c r="M18" s="3" t="str">
        <f>Civic_Convention_Center!M18</f>
        <v>red</v>
      </c>
      <c r="N18" s="3" t="str">
        <f>Civic_Convention_Center!N18</f>
        <v>No</v>
      </c>
      <c r="O18" s="3">
        <f>Civic_Convention_Center!O18</f>
        <v>0</v>
      </c>
      <c r="P18" s="3">
        <f>Civic_Convention_Center!P18</f>
        <v>0</v>
      </c>
      <c r="Q18" s="3" t="str">
        <f>Civic_Convention_Center!Q18</f>
        <v>Yes</v>
      </c>
      <c r="R18" s="6">
        <f>Civic_Convention_Center!R18</f>
        <v>150</v>
      </c>
      <c r="S18" s="3"/>
      <c r="T18" s="3"/>
      <c r="U18" s="3"/>
      <c r="V18" s="3" t="s">
        <v>41</v>
      </c>
      <c r="W18" s="3"/>
    </row>
    <row r="19" spans="1:23" s="4" customFormat="1" ht="75" x14ac:dyDescent="0.25">
      <c r="A19" s="37">
        <f>Civic_Convention_Center!A19</f>
        <v>21</v>
      </c>
      <c r="B19" s="3" t="str">
        <f>Civic_Convention_Center!B19</f>
        <v>2P</v>
      </c>
      <c r="C19" s="3" t="str">
        <f>Civic_Convention_Center!C19</f>
        <v>Priority 2: Protruding Objects</v>
      </c>
      <c r="D19" s="3" t="str">
        <f>Civic_Convention_Center!D19</f>
        <v>The Blood Control Kit and AED boxes project more than 4" from the wall at a height of 27" to 80" high.
Recommendation:  Add cane detection element below.</v>
      </c>
      <c r="E19" s="3" t="str">
        <f>Civic_Convention_Center!E19</f>
        <v>May 11, 2021 @ 19:00</v>
      </c>
      <c r="F19" s="3" t="str">
        <f>Civic_Convention_Center!F19</f>
        <v>open</v>
      </c>
      <c r="G19" s="3" t="str">
        <f>Civic_Convention_Center!G19</f>
        <v>Issue</v>
      </c>
      <c r="H19" s="3" t="str">
        <f>Civic_Convention_Center!H19</f>
        <v>A1</v>
      </c>
      <c r="I19" s="3" t="str">
        <f>Civic_Convention_Center!I19</f>
        <v>Concourse</v>
      </c>
      <c r="J19" s="3" t="str">
        <f>Civic_Convention_Center!J19</f>
        <v>kgoss@abyd.com</v>
      </c>
      <c r="K19" s="3">
        <f>Civic_Convention_Center!K19</f>
        <v>0</v>
      </c>
      <c r="L19" s="3">
        <f>Civic_Convention_Center!L19</f>
        <v>8</v>
      </c>
      <c r="M19" s="3" t="str">
        <f>Civic_Convention_Center!M19</f>
        <v>red</v>
      </c>
      <c r="N19" s="3" t="str">
        <f>Civic_Convention_Center!N19</f>
        <v>No</v>
      </c>
      <c r="O19" s="3">
        <f>Civic_Convention_Center!O19</f>
        <v>0</v>
      </c>
      <c r="P19" s="3">
        <f>Civic_Convention_Center!P19</f>
        <v>0</v>
      </c>
      <c r="Q19" s="3">
        <f>Civic_Convention_Center!Q19</f>
        <v>0</v>
      </c>
      <c r="R19" s="6">
        <f>Civic_Convention_Center!R19</f>
        <v>500</v>
      </c>
      <c r="S19" s="3"/>
      <c r="T19" s="3"/>
      <c r="U19" s="3"/>
      <c r="V19" s="3" t="s">
        <v>38</v>
      </c>
      <c r="W19" s="3"/>
    </row>
    <row r="20" spans="1:23" s="4" customFormat="1" ht="90" x14ac:dyDescent="0.25">
      <c r="A20" s="37">
        <f>Civic_Convention_Center!A20</f>
        <v>22</v>
      </c>
      <c r="B20" s="3" t="str">
        <f>Civic_Convention_Center!B20</f>
        <v>2P</v>
      </c>
      <c r="C20" s="3" t="str">
        <f>Civic_Convention_Center!C20</f>
        <v>Priority 2: Protruding Objects</v>
      </c>
      <c r="D20" s="3" t="str">
        <f>Civic_Convention_Center!D20</f>
        <v>The wall-mounted TV outside of the office entrance projects more than 4" from the wall at a height of 27" to 80".
Recommendation:  Add cane detection element below.</v>
      </c>
      <c r="E20" s="3" t="str">
        <f>Civic_Convention_Center!E20</f>
        <v>May 11, 2021 @ 19:00</v>
      </c>
      <c r="F20" s="3" t="str">
        <f>Civic_Convention_Center!F20</f>
        <v>open</v>
      </c>
      <c r="G20" s="3" t="str">
        <f>Civic_Convention_Center!G20</f>
        <v>Issue</v>
      </c>
      <c r="H20" s="3" t="str">
        <f>Civic_Convention_Center!H20</f>
        <v>A1</v>
      </c>
      <c r="I20" s="3" t="str">
        <f>Civic_Convention_Center!I20</f>
        <v>Concourse</v>
      </c>
      <c r="J20" s="3" t="str">
        <f>Civic_Convention_Center!J20</f>
        <v>kgoss@abyd.com</v>
      </c>
      <c r="K20" s="3">
        <f>Civic_Convention_Center!K20</f>
        <v>0</v>
      </c>
      <c r="L20" s="3">
        <f>Civic_Convention_Center!L20</f>
        <v>6</v>
      </c>
      <c r="M20" s="3" t="str">
        <f>Civic_Convention_Center!M20</f>
        <v>red</v>
      </c>
      <c r="N20" s="3" t="str">
        <f>Civic_Convention_Center!N20</f>
        <v>No</v>
      </c>
      <c r="O20" s="3">
        <f>Civic_Convention_Center!O20</f>
        <v>0</v>
      </c>
      <c r="P20" s="3">
        <f>Civic_Convention_Center!P20</f>
        <v>0</v>
      </c>
      <c r="Q20" s="3" t="str">
        <f>Civic_Convention_Center!Q20</f>
        <v>Yes</v>
      </c>
      <c r="R20" s="6">
        <f>Civic_Convention_Center!R20</f>
        <v>500</v>
      </c>
      <c r="S20" s="3"/>
      <c r="T20" s="3"/>
      <c r="U20" s="3"/>
      <c r="V20" s="3" t="s">
        <v>41</v>
      </c>
      <c r="W20" s="3"/>
    </row>
    <row r="21" spans="1:23" s="4" customFormat="1" ht="75" x14ac:dyDescent="0.25">
      <c r="A21" s="37">
        <f>Civic_Convention_Center!A21</f>
        <v>23</v>
      </c>
      <c r="B21" s="3" t="str">
        <f>Civic_Convention_Center!B21</f>
        <v>4V</v>
      </c>
      <c r="C21" s="3" t="str">
        <f>Civic_Convention_Center!C21</f>
        <v>Priority 4: Vending Machines</v>
      </c>
      <c r="D21" s="3" t="str">
        <f>Civic_Convention_Center!D21</f>
        <v>The two vending machines have card slides that are 50" and 58" high.  
Recommendation:  Replace vending machines with compliant models.</v>
      </c>
      <c r="E21" s="3" t="str">
        <f>Civic_Convention_Center!E21</f>
        <v>May 11, 2021 @ 19:00</v>
      </c>
      <c r="F21" s="3" t="str">
        <f>Civic_Convention_Center!F21</f>
        <v>open</v>
      </c>
      <c r="G21" s="3" t="str">
        <f>Civic_Convention_Center!G21</f>
        <v>Issue</v>
      </c>
      <c r="H21" s="3" t="str">
        <f>Civic_Convention_Center!H21</f>
        <v>A1</v>
      </c>
      <c r="I21" s="3" t="str">
        <f>Civic_Convention_Center!I21</f>
        <v>Concourse</v>
      </c>
      <c r="J21" s="3" t="str">
        <f>Civic_Convention_Center!J21</f>
        <v>kgoss@abyd.com</v>
      </c>
      <c r="K21" s="3">
        <f>Civic_Convention_Center!K21</f>
        <v>0</v>
      </c>
      <c r="L21" s="3">
        <f>Civic_Convention_Center!L21</f>
        <v>5</v>
      </c>
      <c r="M21" s="3" t="str">
        <f>Civic_Convention_Center!M21</f>
        <v>red</v>
      </c>
      <c r="N21" s="3" t="str">
        <f>Civic_Convention_Center!N21</f>
        <v>No</v>
      </c>
      <c r="O21" s="3">
        <f>Civic_Convention_Center!O21</f>
        <v>0</v>
      </c>
      <c r="P21" s="3">
        <f>Civic_Convention_Center!P21</f>
        <v>0</v>
      </c>
      <c r="Q21" s="3">
        <f>Civic_Convention_Center!Q21</f>
        <v>0</v>
      </c>
      <c r="R21" s="6" t="str">
        <f>Civic_Convention_Center!R21</f>
        <v>Unspecified</v>
      </c>
      <c r="S21" s="3"/>
      <c r="T21" s="3"/>
      <c r="U21" s="3"/>
      <c r="V21" s="3" t="s">
        <v>38</v>
      </c>
      <c r="W21" s="3"/>
    </row>
    <row r="22" spans="1:23" s="4" customFormat="1" ht="75" x14ac:dyDescent="0.25">
      <c r="A22" s="37">
        <f>Civic_Convention_Center!A22</f>
        <v>25</v>
      </c>
      <c r="B22" s="3" t="str">
        <f>Civic_Convention_Center!B22</f>
        <v>2K</v>
      </c>
      <c r="C22" s="3" t="str">
        <f>Civic_Convention_Center!C22</f>
        <v>Priority 2: Sinks</v>
      </c>
      <c r="D22" s="3" t="str">
        <f>Civic_Convention_Center!D22</f>
        <v xml:space="preserve">The sinks in each of the 5 conference rooms have a toe space that is only 7" high.  
Recommendation: Modify panel to provide a minimum 9" high toe space.                                                                            </v>
      </c>
      <c r="E22" s="3" t="str">
        <f>Civic_Convention_Center!E22</f>
        <v>May 13, 2021 @ 14:50</v>
      </c>
      <c r="F22" s="3" t="str">
        <f>Civic_Convention_Center!F22</f>
        <v>open</v>
      </c>
      <c r="G22" s="3" t="str">
        <f>Civic_Convention_Center!G22</f>
        <v>Issue</v>
      </c>
      <c r="H22" s="3" t="str">
        <f>Civic_Convention_Center!H22</f>
        <v>A1</v>
      </c>
      <c r="I22" s="3" t="str">
        <f>Civic_Convention_Center!I22</f>
        <v>Conference Rooms</v>
      </c>
      <c r="J22" s="3" t="str">
        <f>Civic_Convention_Center!J22</f>
        <v>kgoss@abyd.com</v>
      </c>
      <c r="K22" s="3">
        <f>Civic_Convention_Center!K22</f>
        <v>0</v>
      </c>
      <c r="L22" s="3">
        <f>Civic_Convention_Center!L22</f>
        <v>6</v>
      </c>
      <c r="M22" s="3" t="str">
        <f>Civic_Convention_Center!M22</f>
        <v>red</v>
      </c>
      <c r="N22" s="3" t="str">
        <f>Civic_Convention_Center!N22</f>
        <v>No</v>
      </c>
      <c r="O22" s="3">
        <f>Civic_Convention_Center!O22</f>
        <v>0</v>
      </c>
      <c r="P22" s="3">
        <f>Civic_Convention_Center!P22</f>
        <v>0</v>
      </c>
      <c r="Q22" s="3" t="str">
        <f>Civic_Convention_Center!Q22</f>
        <v>Yes</v>
      </c>
      <c r="R22" s="6">
        <f>Civic_Convention_Center!R22</f>
        <v>8750</v>
      </c>
      <c r="S22" s="3"/>
      <c r="T22" s="3"/>
      <c r="U22" s="3"/>
      <c r="V22" s="3" t="s">
        <v>52</v>
      </c>
      <c r="W22" s="3"/>
    </row>
    <row r="23" spans="1:23" s="4" customFormat="1" ht="120" x14ac:dyDescent="0.25">
      <c r="A23" s="37">
        <f>Civic_Convention_Center!A23</f>
        <v>26</v>
      </c>
      <c r="B23" s="3" t="str">
        <f>Civic_Convention_Center!B23</f>
        <v>2D</v>
      </c>
      <c r="C23" s="3" t="str">
        <f>Civic_Convention_Center!C23</f>
        <v>Priority 2: Doors</v>
      </c>
      <c r="D23" s="3" t="str">
        <f>Civic_Convention_Center!D23</f>
        <v>Four doors (ballroom and kitchen) do not have a smooth surface on the bottom 10" of the push side due to installed door stops.
Recommendation:  Remove door stops.
(Note:  If these doors were installed prior to March 15, 2012, they may enjoy safe harbor until they are replaced.)</v>
      </c>
      <c r="E23" s="3" t="str">
        <f>Civic_Convention_Center!E23</f>
        <v>May 13, 2021 @ 15:03</v>
      </c>
      <c r="F23" s="3" t="str">
        <f>Civic_Convention_Center!F23</f>
        <v>open</v>
      </c>
      <c r="G23" s="3" t="str">
        <f>Civic_Convention_Center!G23</f>
        <v>Issue</v>
      </c>
      <c r="H23" s="3" t="str">
        <f>Civic_Convention_Center!H23</f>
        <v>A1</v>
      </c>
      <c r="I23" s="3" t="str">
        <f>Civic_Convention_Center!I23</f>
        <v>Loading Dock Corridor</v>
      </c>
      <c r="J23" s="3" t="str">
        <f>Civic_Convention_Center!J23</f>
        <v>kgoss@abyd.com</v>
      </c>
      <c r="K23" s="3">
        <f>Civic_Convention_Center!K23</f>
        <v>0</v>
      </c>
      <c r="L23" s="3">
        <f>Civic_Convention_Center!L23</f>
        <v>3</v>
      </c>
      <c r="M23" s="3" t="str">
        <f>Civic_Convention_Center!M23</f>
        <v>red</v>
      </c>
      <c r="N23" s="3" t="str">
        <f>Civic_Convention_Center!N23</f>
        <v>No</v>
      </c>
      <c r="O23" s="3">
        <f>Civic_Convention_Center!O23</f>
        <v>0</v>
      </c>
      <c r="P23" s="3">
        <f>Civic_Convention_Center!P23</f>
        <v>0</v>
      </c>
      <c r="Q23" s="3">
        <f>Civic_Convention_Center!Q23</f>
        <v>0</v>
      </c>
      <c r="R23" s="6" t="str">
        <f>Civic_Convention_Center!R23</f>
        <v>Unspecified</v>
      </c>
      <c r="S23" s="3"/>
      <c r="T23" s="3"/>
      <c r="U23" s="3"/>
      <c r="V23" s="3" t="s">
        <v>37</v>
      </c>
      <c r="W23" s="3"/>
    </row>
    <row r="24" spans="1:23" s="4" customFormat="1" ht="105" x14ac:dyDescent="0.25">
      <c r="A24" s="37">
        <f>Civic_Convention_Center!A24</f>
        <v>27</v>
      </c>
      <c r="B24" s="3" t="str">
        <f>Civic_Convention_Center!B24</f>
        <v>2E</v>
      </c>
      <c r="C24" s="3" t="str">
        <f>Civic_Convention_Center!C24</f>
        <v>Priority 2: Elevators/Lifts</v>
      </c>
      <c r="D24" s="3" t="str">
        <f>Civic_Convention_Center!D24</f>
        <v>The platform lift to the stage has a clear width of only 34-1/2".
Recommendation:  Install a compliant platform lift with a minimum clear width of 36".
(Note:  If this lift was installed prior to March 15, 2012, it may enjoy safe harbor until replaced.)</v>
      </c>
      <c r="E24" s="3" t="str">
        <f>Civic_Convention_Center!E24</f>
        <v>May 14, 2021 @ 09:29</v>
      </c>
      <c r="F24" s="3" t="str">
        <f>Civic_Convention_Center!F24</f>
        <v>open</v>
      </c>
      <c r="G24" s="3" t="str">
        <f>Civic_Convention_Center!G24</f>
        <v>Issue</v>
      </c>
      <c r="H24" s="3" t="str">
        <f>Civic_Convention_Center!H24</f>
        <v>A1</v>
      </c>
      <c r="I24" s="3" t="str">
        <f>Civic_Convention_Center!I24</f>
        <v>Exhibit Hall</v>
      </c>
      <c r="J24" s="3" t="str">
        <f>Civic_Convention_Center!J24</f>
        <v>kgoss@abyd.com</v>
      </c>
      <c r="K24" s="3">
        <f>Civic_Convention_Center!K24</f>
        <v>0</v>
      </c>
      <c r="L24" s="3">
        <f>Civic_Convention_Center!L24</f>
        <v>4</v>
      </c>
      <c r="M24" s="3" t="str">
        <f>Civic_Convention_Center!M24</f>
        <v>red</v>
      </c>
      <c r="N24" s="3" t="str">
        <f>Civic_Convention_Center!N24</f>
        <v>No</v>
      </c>
      <c r="O24" s="3">
        <f>Civic_Convention_Center!O24</f>
        <v>0</v>
      </c>
      <c r="P24" s="3">
        <f>Civic_Convention_Center!P24</f>
        <v>0</v>
      </c>
      <c r="Q24" s="3" t="str">
        <f>Civic_Convention_Center!Q24</f>
        <v>Yes</v>
      </c>
      <c r="R24" s="6">
        <f>Civic_Convention_Center!R24</f>
        <v>12000</v>
      </c>
      <c r="S24" s="3"/>
      <c r="T24" s="3"/>
      <c r="U24" s="3"/>
      <c r="V24" s="3" t="s">
        <v>51</v>
      </c>
      <c r="W24" s="3"/>
    </row>
    <row r="25" spans="1:23" s="4" customFormat="1" ht="105" x14ac:dyDescent="0.25">
      <c r="A25" s="37">
        <f>Civic_Convention_Center!A25</f>
        <v>28</v>
      </c>
      <c r="B25" s="3" t="str">
        <f>Civic_Convention_Center!B25</f>
        <v>3R</v>
      </c>
      <c r="C25" s="3" t="str">
        <f>Civic_Convention_Center!C25</f>
        <v>Priority 3: Reach Range</v>
      </c>
      <c r="D25" s="3" t="str">
        <f>Civic_Convention_Center!D25</f>
        <v>The openings of both paper towel dispensers are 50" and 49 1/2" high.
Recommendation:  Reposition at least one dispenser with opening no higher than 48".
(Note:  If the dispensers were installed prior to March 15, 2012, they may enjoy safe harbor until replaced.)</v>
      </c>
      <c r="E25" s="3" t="str">
        <f>Civic_Convention_Center!E25</f>
        <v>May 14, 2021 @ 09:32</v>
      </c>
      <c r="F25" s="3" t="str">
        <f>Civic_Convention_Center!F25</f>
        <v>open</v>
      </c>
      <c r="G25" s="3" t="str">
        <f>Civic_Convention_Center!G25</f>
        <v>Issue</v>
      </c>
      <c r="H25" s="3" t="str">
        <f>Civic_Convention_Center!H25</f>
        <v>A1</v>
      </c>
      <c r="I25" s="3" t="str">
        <f>Civic_Convention_Center!I25</f>
        <v>South Women's Restroom</v>
      </c>
      <c r="J25" s="3" t="str">
        <f>Civic_Convention_Center!J25</f>
        <v>kgoss@abyd.com</v>
      </c>
      <c r="K25" s="3">
        <f>Civic_Convention_Center!K25</f>
        <v>0</v>
      </c>
      <c r="L25" s="3">
        <f>Civic_Convention_Center!L25</f>
        <v>7</v>
      </c>
      <c r="M25" s="3" t="str">
        <f>Civic_Convention_Center!M25</f>
        <v>red</v>
      </c>
      <c r="N25" s="3" t="str">
        <f>Civic_Convention_Center!N25</f>
        <v>No</v>
      </c>
      <c r="O25" s="3">
        <f>Civic_Convention_Center!O25</f>
        <v>0</v>
      </c>
      <c r="P25" s="3">
        <f>Civic_Convention_Center!P25</f>
        <v>0</v>
      </c>
      <c r="Q25" s="3" t="str">
        <f>Civic_Convention_Center!Q25</f>
        <v>Yes</v>
      </c>
      <c r="R25" s="6">
        <f>Civic_Convention_Center!R25</f>
        <v>200</v>
      </c>
      <c r="S25" s="3"/>
      <c r="T25" s="3"/>
      <c r="U25" s="3"/>
      <c r="V25" s="3" t="s">
        <v>52</v>
      </c>
      <c r="W25" s="3"/>
    </row>
    <row r="26" spans="1:23" s="4" customFormat="1" ht="180" x14ac:dyDescent="0.25">
      <c r="A26" s="37">
        <f>Civic_Convention_Center!A26</f>
        <v>29</v>
      </c>
      <c r="B26" s="3" t="str">
        <f>Civic_Convention_Center!B26</f>
        <v>3B</v>
      </c>
      <c r="C26" s="3" t="str">
        <f>Civic_Convention_Center!C26</f>
        <v>Priority 3: Baby Changing Stations</v>
      </c>
      <c r="D26" s="3" t="str">
        <f>Civic_Convention_Center!D26</f>
        <v>The surface of the baby changing table is 34-1/2" high in the open position.  
(Please note that TDLR considers baby changing stations to be protruding objects in their open position where the bottom of the table is more than 27" high.  In this instance, the table obstructs the door maneuvering clearance in the open position.)
Recommendation:  Relocate baby changing station outside of the door maneuvering area and position with the top of the table 28" to 34" high in the open position.</v>
      </c>
      <c r="E26" s="3" t="str">
        <f>Civic_Convention_Center!E26</f>
        <v>May 14, 2021 @ 09:34</v>
      </c>
      <c r="F26" s="3" t="str">
        <f>Civic_Convention_Center!F26</f>
        <v>open</v>
      </c>
      <c r="G26" s="3" t="str">
        <f>Civic_Convention_Center!G26</f>
        <v>Issue</v>
      </c>
      <c r="H26" s="3" t="str">
        <f>Civic_Convention_Center!H26</f>
        <v>A1</v>
      </c>
      <c r="I26" s="3" t="str">
        <f>Civic_Convention_Center!I26</f>
        <v>South Women's Restroom</v>
      </c>
      <c r="J26" s="3" t="str">
        <f>Civic_Convention_Center!J26</f>
        <v>kgoss@abyd.com</v>
      </c>
      <c r="K26" s="3">
        <f>Civic_Convention_Center!K26</f>
        <v>0</v>
      </c>
      <c r="L26" s="3">
        <f>Civic_Convention_Center!L26</f>
        <v>4</v>
      </c>
      <c r="M26" s="3" t="str">
        <f>Civic_Convention_Center!M26</f>
        <v>red</v>
      </c>
      <c r="N26" s="3" t="str">
        <f>Civic_Convention_Center!N26</f>
        <v>No</v>
      </c>
      <c r="O26" s="3">
        <f>Civic_Convention_Center!O26</f>
        <v>0</v>
      </c>
      <c r="P26" s="3">
        <f>Civic_Convention_Center!P26</f>
        <v>0</v>
      </c>
      <c r="Q26" s="3" t="str">
        <f>Civic_Convention_Center!Q26</f>
        <v>Yes</v>
      </c>
      <c r="R26" s="6">
        <f>Civic_Convention_Center!R26</f>
        <v>450</v>
      </c>
      <c r="S26" s="3"/>
      <c r="T26" s="3"/>
      <c r="U26" s="3"/>
      <c r="V26" s="3" t="s">
        <v>38</v>
      </c>
      <c r="W26" s="3"/>
    </row>
    <row r="27" spans="1:23" s="4" customFormat="1" ht="105" x14ac:dyDescent="0.25">
      <c r="A27" s="37">
        <f>Civic_Convention_Center!A27</f>
        <v>30</v>
      </c>
      <c r="B27" s="3" t="str">
        <f>Civic_Convention_Center!B27</f>
        <v>3R</v>
      </c>
      <c r="C27" s="3" t="str">
        <f>Civic_Convention_Center!C27</f>
        <v>Priority 3: Reach Range</v>
      </c>
      <c r="D27" s="3" t="str">
        <f>Civic_Convention_Center!D27</f>
        <v>The coat hook in the wheelchair accessible toilet stall is 54" high. 
Recommendation:  Install a hook positioned no higher than 48".
(Note:  If the hook was installed prior to March 15, 2012, it may enjoy safe harbor until replaced.)</v>
      </c>
      <c r="E27" s="3" t="str">
        <f>Civic_Convention_Center!E27</f>
        <v>May 14, 2021 @ 09:37</v>
      </c>
      <c r="F27" s="3" t="str">
        <f>Civic_Convention_Center!F27</f>
        <v>open</v>
      </c>
      <c r="G27" s="3" t="str">
        <f>Civic_Convention_Center!G27</f>
        <v>Issue</v>
      </c>
      <c r="H27" s="3" t="str">
        <f>Civic_Convention_Center!H27</f>
        <v>A1</v>
      </c>
      <c r="I27" s="3" t="str">
        <f>Civic_Convention_Center!I27</f>
        <v>South Women's Restroom</v>
      </c>
      <c r="J27" s="3" t="str">
        <f>Civic_Convention_Center!J27</f>
        <v>kgoss@abyd.com</v>
      </c>
      <c r="K27" s="3">
        <f>Civic_Convention_Center!K27</f>
        <v>0</v>
      </c>
      <c r="L27" s="3">
        <f>Civic_Convention_Center!L27</f>
        <v>3</v>
      </c>
      <c r="M27" s="3" t="str">
        <f>Civic_Convention_Center!M27</f>
        <v>red</v>
      </c>
      <c r="N27" s="3" t="str">
        <f>Civic_Convention_Center!N27</f>
        <v>No</v>
      </c>
      <c r="O27" s="3">
        <f>Civic_Convention_Center!O27</f>
        <v>0</v>
      </c>
      <c r="P27" s="3">
        <f>Civic_Convention_Center!P27</f>
        <v>0</v>
      </c>
      <c r="Q27" s="3" t="str">
        <f>Civic_Convention_Center!Q27</f>
        <v>Yes</v>
      </c>
      <c r="R27" s="6">
        <f>Civic_Convention_Center!R27</f>
        <v>50</v>
      </c>
      <c r="S27" s="3"/>
      <c r="T27" s="3"/>
      <c r="U27" s="3"/>
      <c r="V27" s="3" t="s">
        <v>44</v>
      </c>
      <c r="W27" s="3"/>
    </row>
    <row r="28" spans="1:23" s="4" customFormat="1" ht="180" x14ac:dyDescent="0.25">
      <c r="A28" s="37">
        <f>Civic_Convention_Center!A28</f>
        <v>31</v>
      </c>
      <c r="B28" s="3" t="str">
        <f>Civic_Convention_Center!B28</f>
        <v>3G</v>
      </c>
      <c r="C28" s="3" t="str">
        <f>Civic_Convention_Center!C28</f>
        <v>Priority 3: Grab Bars</v>
      </c>
      <c r="D28" s="3" t="str">
        <f>Civic_Convention_Center!D28</f>
        <v>The grab bars in the wheelchair accessible toilet stall are positioned with the top of the bar 36-1/2" high.  The side grab bar has a clearance of less than 12" between the bar and the toilet paper dispenser
Recommendation:  Reposition grab bars 33" to 36" to the top of the gripping surface with a minimum 12" clearance above and 1 1/2" below.  See related Item #32.
(Note:  If the grab bars and dispenser were installed prior to March 15, 2012, they may enjoy safe harbor until modified or replaced.)</v>
      </c>
      <c r="E28" s="3" t="str">
        <f>Civic_Convention_Center!E28</f>
        <v>May 14, 2021 @ 09:39</v>
      </c>
      <c r="F28" s="3" t="str">
        <f>Civic_Convention_Center!F28</f>
        <v>open</v>
      </c>
      <c r="G28" s="3" t="str">
        <f>Civic_Convention_Center!G28</f>
        <v>Issue</v>
      </c>
      <c r="H28" s="3" t="str">
        <f>Civic_Convention_Center!H28</f>
        <v>A1</v>
      </c>
      <c r="I28" s="3" t="str">
        <f>Civic_Convention_Center!I28</f>
        <v>South Women's Restroom</v>
      </c>
      <c r="J28" s="3" t="str">
        <f>Civic_Convention_Center!J28</f>
        <v>kgoss@abyd.com</v>
      </c>
      <c r="K28" s="3">
        <f>Civic_Convention_Center!K28</f>
        <v>0</v>
      </c>
      <c r="L28" s="3">
        <f>Civic_Convention_Center!L28</f>
        <v>7</v>
      </c>
      <c r="M28" s="3" t="str">
        <f>Civic_Convention_Center!M28</f>
        <v>red</v>
      </c>
      <c r="N28" s="3" t="str">
        <f>Civic_Convention_Center!N28</f>
        <v>No</v>
      </c>
      <c r="O28" s="3">
        <f>Civic_Convention_Center!O28</f>
        <v>0</v>
      </c>
      <c r="P28" s="3">
        <f>Civic_Convention_Center!P28</f>
        <v>0</v>
      </c>
      <c r="Q28" s="3" t="str">
        <f>Civic_Convention_Center!Q28</f>
        <v>Yes</v>
      </c>
      <c r="R28" s="6">
        <f>Civic_Convention_Center!R28</f>
        <v>400</v>
      </c>
      <c r="S28" s="3"/>
      <c r="T28" s="3"/>
      <c r="U28" s="3"/>
      <c r="V28" s="3" t="s">
        <v>44</v>
      </c>
      <c r="W28" s="3"/>
    </row>
    <row r="29" spans="1:23" s="4" customFormat="1" ht="135" x14ac:dyDescent="0.25">
      <c r="A29" s="37">
        <f>Civic_Convention_Center!A29</f>
        <v>32</v>
      </c>
      <c r="B29" s="3" t="str">
        <f>Civic_Convention_Center!B29</f>
        <v>3W</v>
      </c>
      <c r="C29" s="3" t="str">
        <f>Civic_Convention_Center!C29</f>
        <v>Priority 3: Water Closets</v>
      </c>
      <c r="D29" s="3" t="str">
        <f>Civic_Convention_Center!D29</f>
        <v>The toilet paper dispenser in the wheelchair accessible toilet stall is not centered 7 to 9" in front of the water closet.
Recommendation: Reposition the dispenser below the grab bar with the centerline 7" to 9" in front of the water closet.  See related Item #31.
(Note:  If the dispenser was installed prior to March 15, 2012, it may enjoy safe harbor until replaced.)</v>
      </c>
      <c r="E29" s="3" t="str">
        <f>Civic_Convention_Center!E29</f>
        <v>May 14, 2021 @ 09:41</v>
      </c>
      <c r="F29" s="3" t="str">
        <f>Civic_Convention_Center!F29</f>
        <v>open</v>
      </c>
      <c r="G29" s="3" t="str">
        <f>Civic_Convention_Center!G29</f>
        <v>Issue</v>
      </c>
      <c r="H29" s="3" t="str">
        <f>Civic_Convention_Center!H29</f>
        <v>A1</v>
      </c>
      <c r="I29" s="3" t="str">
        <f>Civic_Convention_Center!I29</f>
        <v>South Women's Restroom</v>
      </c>
      <c r="J29" s="3" t="str">
        <f>Civic_Convention_Center!J29</f>
        <v>kgoss@abyd.com</v>
      </c>
      <c r="K29" s="3">
        <f>Civic_Convention_Center!K29</f>
        <v>0</v>
      </c>
      <c r="L29" s="3">
        <f>Civic_Convention_Center!L29</f>
        <v>2</v>
      </c>
      <c r="M29" s="3" t="str">
        <f>Civic_Convention_Center!M29</f>
        <v>red</v>
      </c>
      <c r="N29" s="3" t="str">
        <f>Civic_Convention_Center!N29</f>
        <v>No</v>
      </c>
      <c r="O29" s="3">
        <f>Civic_Convention_Center!O29</f>
        <v>0</v>
      </c>
      <c r="P29" s="3">
        <f>Civic_Convention_Center!P29</f>
        <v>0</v>
      </c>
      <c r="Q29" s="3" t="str">
        <f>Civic_Convention_Center!Q29</f>
        <v>Yes</v>
      </c>
      <c r="R29" s="6">
        <f>Civic_Convention_Center!R29</f>
        <v>225</v>
      </c>
      <c r="S29" s="3"/>
      <c r="T29" s="3"/>
      <c r="U29" s="3"/>
      <c r="V29" s="3" t="s">
        <v>52</v>
      </c>
      <c r="W29" s="3"/>
    </row>
    <row r="30" spans="1:23" s="4" customFormat="1" ht="105" x14ac:dyDescent="0.25">
      <c r="A30" s="37">
        <f>Civic_Convention_Center!A30</f>
        <v>33</v>
      </c>
      <c r="B30" s="3" t="str">
        <f>Civic_Convention_Center!B30</f>
        <v>3C</v>
      </c>
      <c r="C30" s="3" t="str">
        <f>Civic_Convention_Center!C30</f>
        <v>Priority 3: Toilet Compartments</v>
      </c>
      <c r="D30" s="3" t="str">
        <f>Civic_Convention_Center!D30</f>
        <v>The door to the wheelchair accessible toilet stall does not have a pull on the inside.
Recommendation:  Install door pull.
(Note:  If the stall door and hardware were installed prior to March 15, 2012, it may enjoy safe harbor until replaced.)</v>
      </c>
      <c r="E30" s="3" t="str">
        <f>Civic_Convention_Center!E30</f>
        <v>May 14, 2021 @ 09:42</v>
      </c>
      <c r="F30" s="3" t="str">
        <f>Civic_Convention_Center!F30</f>
        <v>open</v>
      </c>
      <c r="G30" s="3" t="str">
        <f>Civic_Convention_Center!G30</f>
        <v>Issue</v>
      </c>
      <c r="H30" s="3" t="str">
        <f>Civic_Convention_Center!H30</f>
        <v>A1</v>
      </c>
      <c r="I30" s="3" t="str">
        <f>Civic_Convention_Center!I30</f>
        <v>South Women's Restroom</v>
      </c>
      <c r="J30" s="3" t="str">
        <f>Civic_Convention_Center!J30</f>
        <v>kgoss@abyd.com</v>
      </c>
      <c r="K30" s="3">
        <f>Civic_Convention_Center!K30</f>
        <v>0</v>
      </c>
      <c r="L30" s="3">
        <f>Civic_Convention_Center!L30</f>
        <v>1</v>
      </c>
      <c r="M30" s="3" t="str">
        <f>Civic_Convention_Center!M30</f>
        <v>red</v>
      </c>
      <c r="N30" s="3" t="str">
        <f>Civic_Convention_Center!N30</f>
        <v>No</v>
      </c>
      <c r="O30" s="3">
        <f>Civic_Convention_Center!O30</f>
        <v>0</v>
      </c>
      <c r="P30" s="3">
        <f>Civic_Convention_Center!P30</f>
        <v>0</v>
      </c>
      <c r="Q30" s="3" t="str">
        <f>Civic_Convention_Center!Q30</f>
        <v>Yes</v>
      </c>
      <c r="R30" s="6">
        <f>Civic_Convention_Center!R30</f>
        <v>100</v>
      </c>
      <c r="S30" s="3"/>
      <c r="T30" s="3"/>
      <c r="U30" s="3"/>
      <c r="V30" s="3" t="s">
        <v>58</v>
      </c>
      <c r="W30" s="3"/>
    </row>
    <row r="31" spans="1:23" s="4" customFormat="1" ht="120" x14ac:dyDescent="0.25">
      <c r="A31" s="37">
        <f>Civic_Convention_Center!A31</f>
        <v>34</v>
      </c>
      <c r="B31" s="3" t="str">
        <f>Civic_Convention_Center!B31</f>
        <v>3W</v>
      </c>
      <c r="C31" s="3" t="str">
        <f>Civic_Convention_Center!C31</f>
        <v>Priority 3: Water Closets</v>
      </c>
      <c r="D31" s="3" t="str">
        <f>Civic_Convention_Center!D31</f>
        <v>The water closet in the wheelchair accessible toilet stall is centered approximately 18 1/2" from the side partition.
Recommendation:  Reposition the water closet with the centerline 16" to 18" from side wall.
(Note:  If the water closet was installed prior to March 15, 2012, it may enjoy safe harbor until replaced.)</v>
      </c>
      <c r="E31" s="3" t="str">
        <f>Civic_Convention_Center!E31</f>
        <v>May 14, 2021 @ 09:45</v>
      </c>
      <c r="F31" s="3" t="str">
        <f>Civic_Convention_Center!F31</f>
        <v>open</v>
      </c>
      <c r="G31" s="3" t="str">
        <f>Civic_Convention_Center!G31</f>
        <v>Issue</v>
      </c>
      <c r="H31" s="3" t="str">
        <f>Civic_Convention_Center!H31</f>
        <v>A1</v>
      </c>
      <c r="I31" s="3" t="str">
        <f>Civic_Convention_Center!I31</f>
        <v>South Men's Restroom</v>
      </c>
      <c r="J31" s="3" t="str">
        <f>Civic_Convention_Center!J31</f>
        <v>kgoss@abyd.com</v>
      </c>
      <c r="K31" s="3">
        <f>Civic_Convention_Center!K31</f>
        <v>0</v>
      </c>
      <c r="L31" s="3">
        <f>Civic_Convention_Center!L31</f>
        <v>3</v>
      </c>
      <c r="M31" s="3" t="str">
        <f>Civic_Convention_Center!M31</f>
        <v>red</v>
      </c>
      <c r="N31" s="3" t="str">
        <f>Civic_Convention_Center!N31</f>
        <v>No</v>
      </c>
      <c r="O31" s="3">
        <f>Civic_Convention_Center!O31</f>
        <v>0</v>
      </c>
      <c r="P31" s="3">
        <f>Civic_Convention_Center!P31</f>
        <v>0</v>
      </c>
      <c r="Q31" s="3" t="str">
        <f>Civic_Convention_Center!Q31</f>
        <v>Yes</v>
      </c>
      <c r="R31" s="6">
        <f>Civic_Convention_Center!R31</f>
        <v>2500</v>
      </c>
      <c r="S31" s="3"/>
      <c r="T31" s="3"/>
      <c r="U31" s="3"/>
      <c r="V31" s="3" t="s">
        <v>40</v>
      </c>
      <c r="W31" s="3"/>
    </row>
    <row r="32" spans="1:23" s="4" customFormat="1" ht="165" x14ac:dyDescent="0.25">
      <c r="A32" s="37">
        <f>Civic_Convention_Center!A32</f>
        <v>35</v>
      </c>
      <c r="B32" s="3" t="str">
        <f>Civic_Convention_Center!B32</f>
        <v>3B</v>
      </c>
      <c r="C32" s="3" t="str">
        <f>Civic_Convention_Center!C32</f>
        <v>Priority 3: Baby Changing Stations</v>
      </c>
      <c r="D32" s="3" t="str">
        <f>Civic_Convention_Center!D32</f>
        <v>The surface of the baby changing table is 35" high in the open position.  
(Please note that TDLR considers baby changing stations to be protruding objects in their open position where the bottom of the table is more than 27" high.)
Recommendation:  Reposition the baby changing station so that the top of the table 28" to 34" high and the bottom of the table is exactly 27" in the open position.</v>
      </c>
      <c r="E32" s="3" t="str">
        <f>Civic_Convention_Center!E32</f>
        <v>May 14, 2021 @ 09:47</v>
      </c>
      <c r="F32" s="3" t="str">
        <f>Civic_Convention_Center!F32</f>
        <v>open</v>
      </c>
      <c r="G32" s="3" t="str">
        <f>Civic_Convention_Center!G32</f>
        <v>Issue</v>
      </c>
      <c r="H32" s="3" t="str">
        <f>Civic_Convention_Center!H32</f>
        <v>A1</v>
      </c>
      <c r="I32" s="3" t="str">
        <f>Civic_Convention_Center!I32</f>
        <v>South Men's Restroom</v>
      </c>
      <c r="J32" s="3" t="str">
        <f>Civic_Convention_Center!J32</f>
        <v>kgoss@abyd.com</v>
      </c>
      <c r="K32" s="3">
        <f>Civic_Convention_Center!K32</f>
        <v>0</v>
      </c>
      <c r="L32" s="3">
        <f>Civic_Convention_Center!L32</f>
        <v>3</v>
      </c>
      <c r="M32" s="3" t="str">
        <f>Civic_Convention_Center!M32</f>
        <v>red</v>
      </c>
      <c r="N32" s="3" t="str">
        <f>Civic_Convention_Center!N32</f>
        <v>No</v>
      </c>
      <c r="O32" s="3">
        <f>Civic_Convention_Center!O32</f>
        <v>0</v>
      </c>
      <c r="P32" s="3">
        <f>Civic_Convention_Center!P32</f>
        <v>0</v>
      </c>
      <c r="Q32" s="3" t="str">
        <f>Civic_Convention_Center!Q32</f>
        <v>Yes</v>
      </c>
      <c r="R32" s="6">
        <f>Civic_Convention_Center!R32</f>
        <v>450</v>
      </c>
      <c r="S32" s="3"/>
      <c r="T32" s="3"/>
      <c r="U32" s="3"/>
      <c r="V32" s="3" t="s">
        <v>46</v>
      </c>
      <c r="W32" s="3"/>
    </row>
    <row r="33" spans="1:23" s="4" customFormat="1" ht="105" x14ac:dyDescent="0.25">
      <c r="A33" s="37">
        <f>Civic_Convention_Center!A33</f>
        <v>36</v>
      </c>
      <c r="B33" s="3" t="str">
        <f>Civic_Convention_Center!B33</f>
        <v>3R</v>
      </c>
      <c r="C33" s="3" t="str">
        <f>Civic_Convention_Center!C33</f>
        <v>Priority 3: Reach Range</v>
      </c>
      <c r="D33" s="3" t="str">
        <f>Civic_Convention_Center!D33</f>
        <v>The openings of both paper towel dispensers are 50" high.
Recommendation:  Reposition dispenser with opening no higher than 48".
(Note:  If the dispensers were installed prior to March 15, 2012, they may enjoy safe harbor until replaced.)</v>
      </c>
      <c r="E33" s="3" t="str">
        <f>Civic_Convention_Center!E33</f>
        <v>May 14, 2021 @ 09:47</v>
      </c>
      <c r="F33" s="3" t="str">
        <f>Civic_Convention_Center!F33</f>
        <v>open</v>
      </c>
      <c r="G33" s="3" t="str">
        <f>Civic_Convention_Center!G33</f>
        <v>Issue</v>
      </c>
      <c r="H33" s="3" t="str">
        <f>Civic_Convention_Center!H33</f>
        <v>A1</v>
      </c>
      <c r="I33" s="3" t="str">
        <f>Civic_Convention_Center!I33</f>
        <v>South Men's Restroom</v>
      </c>
      <c r="J33" s="3" t="str">
        <f>Civic_Convention_Center!J33</f>
        <v>kgoss@abyd.com</v>
      </c>
      <c r="K33" s="3">
        <f>Civic_Convention_Center!K33</f>
        <v>0</v>
      </c>
      <c r="L33" s="3">
        <f>Civic_Convention_Center!L33</f>
        <v>3</v>
      </c>
      <c r="M33" s="3" t="str">
        <f>Civic_Convention_Center!M33</f>
        <v>red</v>
      </c>
      <c r="N33" s="3" t="str">
        <f>Civic_Convention_Center!N33</f>
        <v>No</v>
      </c>
      <c r="O33" s="3">
        <f>Civic_Convention_Center!O33</f>
        <v>0</v>
      </c>
      <c r="P33" s="3">
        <f>Civic_Convention_Center!P33</f>
        <v>0</v>
      </c>
      <c r="Q33" s="3" t="str">
        <f>Civic_Convention_Center!Q33</f>
        <v>Yes</v>
      </c>
      <c r="R33" s="6">
        <f>Civic_Convention_Center!R33</f>
        <v>200</v>
      </c>
      <c r="S33" s="3"/>
      <c r="T33" s="3"/>
      <c r="U33" s="3"/>
      <c r="V33" s="3" t="s">
        <v>51</v>
      </c>
      <c r="W33" s="3"/>
    </row>
    <row r="34" spans="1:23" s="4" customFormat="1" ht="60" x14ac:dyDescent="0.25">
      <c r="A34" s="37">
        <f>Civic_Convention_Center!A34</f>
        <v>37</v>
      </c>
      <c r="B34" s="3" t="str">
        <f>Civic_Convention_Center!B34</f>
        <v>3C</v>
      </c>
      <c r="C34" s="3" t="str">
        <f>Civic_Convention_Center!C34</f>
        <v>Priority 3: Toilet Compartments</v>
      </c>
      <c r="D34" s="3" t="str">
        <f>Civic_Convention_Center!D34</f>
        <v>The door to the wheelchair accessible toilet stall is not self-closing. 
Recommendation:  Adjust door hinges.</v>
      </c>
      <c r="E34" s="3" t="str">
        <f>Civic_Convention_Center!E34</f>
        <v>May 14, 2021 @ 09:48</v>
      </c>
      <c r="F34" s="3" t="str">
        <f>Civic_Convention_Center!F34</f>
        <v>open</v>
      </c>
      <c r="G34" s="3" t="str">
        <f>Civic_Convention_Center!G34</f>
        <v>Issue</v>
      </c>
      <c r="H34" s="3" t="str">
        <f>Civic_Convention_Center!H34</f>
        <v>A1</v>
      </c>
      <c r="I34" s="3" t="str">
        <f>Civic_Convention_Center!I34</f>
        <v>South Men's Restroom</v>
      </c>
      <c r="J34" s="3" t="str">
        <f>Civic_Convention_Center!J34</f>
        <v>kgoss@abyd.com</v>
      </c>
      <c r="K34" s="3">
        <f>Civic_Convention_Center!K34</f>
        <v>0</v>
      </c>
      <c r="L34" s="3">
        <f>Civic_Convention_Center!L34</f>
        <v>1</v>
      </c>
      <c r="M34" s="3" t="str">
        <f>Civic_Convention_Center!M34</f>
        <v>red</v>
      </c>
      <c r="N34" s="3" t="str">
        <f>Civic_Convention_Center!N34</f>
        <v>No</v>
      </c>
      <c r="O34" s="3">
        <f>Civic_Convention_Center!O34</f>
        <v>0</v>
      </c>
      <c r="P34" s="3">
        <f>Civic_Convention_Center!P34</f>
        <v>0</v>
      </c>
      <c r="Q34" s="3" t="str">
        <f>Civic_Convention_Center!Q34</f>
        <v>Yes</v>
      </c>
      <c r="R34" s="6">
        <f>Civic_Convention_Center!R34</f>
        <v>225</v>
      </c>
      <c r="S34" s="10"/>
      <c r="T34" s="10"/>
      <c r="U34" s="10"/>
      <c r="V34" s="10"/>
      <c r="W34" s="10"/>
    </row>
    <row r="35" spans="1:23" s="4" customFormat="1" ht="105" x14ac:dyDescent="0.25">
      <c r="A35" s="37">
        <f>Civic_Convention_Center!A35</f>
        <v>38</v>
      </c>
      <c r="B35" s="3" t="str">
        <f>Civic_Convention_Center!B35</f>
        <v>3C</v>
      </c>
      <c r="C35" s="3" t="str">
        <f>Civic_Convention_Center!C35</f>
        <v>Priority 3: Toilet Compartments</v>
      </c>
      <c r="D35" s="3" t="str">
        <f>Civic_Convention_Center!D35</f>
        <v>The door to the wheelchair accessible toilet stall does not have a pull on the inside.
Recommendation: Install door pull.
(Note:  If the stall door and hardware were installed prior to March 15, 2012, it may enjoy safe harbor until replaced.)</v>
      </c>
      <c r="E35" s="3" t="str">
        <f>Civic_Convention_Center!E35</f>
        <v>May 14, 2021 @ 09:50</v>
      </c>
      <c r="F35" s="3" t="str">
        <f>Civic_Convention_Center!F35</f>
        <v>open</v>
      </c>
      <c r="G35" s="3" t="str">
        <f>Civic_Convention_Center!G35</f>
        <v>Issue</v>
      </c>
      <c r="H35" s="3" t="str">
        <f>Civic_Convention_Center!H35</f>
        <v>A1</v>
      </c>
      <c r="I35" s="3" t="str">
        <f>Civic_Convention_Center!I35</f>
        <v>South Men's Restroom</v>
      </c>
      <c r="J35" s="3" t="str">
        <f>Civic_Convention_Center!J35</f>
        <v>kgoss@abyd.com</v>
      </c>
      <c r="K35" s="3">
        <f>Civic_Convention_Center!K35</f>
        <v>0</v>
      </c>
      <c r="L35" s="3">
        <f>Civic_Convention_Center!L35</f>
        <v>2</v>
      </c>
      <c r="M35" s="3" t="str">
        <f>Civic_Convention_Center!M35</f>
        <v>red</v>
      </c>
      <c r="N35" s="3" t="str">
        <f>Civic_Convention_Center!N35</f>
        <v>No</v>
      </c>
      <c r="O35" s="3">
        <f>Civic_Convention_Center!O35</f>
        <v>0</v>
      </c>
      <c r="P35" s="3">
        <f>Civic_Convention_Center!P35</f>
        <v>0</v>
      </c>
      <c r="Q35" s="3" t="str">
        <f>Civic_Convention_Center!Q35</f>
        <v>Yes</v>
      </c>
      <c r="R35" s="6">
        <f>Civic_Convention_Center!R35</f>
        <v>100</v>
      </c>
      <c r="S35" s="10"/>
      <c r="T35" s="10"/>
      <c r="U35" s="10"/>
      <c r="V35" s="10"/>
      <c r="W35" s="10"/>
    </row>
    <row r="36" spans="1:23" s="4" customFormat="1" ht="135" x14ac:dyDescent="0.25">
      <c r="A36" s="37">
        <f>Civic_Convention_Center!A36</f>
        <v>39</v>
      </c>
      <c r="B36" s="3" t="str">
        <f>Civic_Convention_Center!B36</f>
        <v>3G</v>
      </c>
      <c r="C36" s="3" t="str">
        <f>Civic_Convention_Center!C36</f>
        <v>Priority 3: Grab Bars</v>
      </c>
      <c r="D36" s="3" t="str">
        <f>Civic_Convention_Center!D36</f>
        <v>The grab bars in the wheelchair accessible toilet stall are positioned with the top of the bar 37" high.  
Recommendation:  Reposition grab bars 33" to 36" to the top of the gripping surface with a minimum 12" clearance above and 1 1/2" below. 
(Note:  If the grab bars were installed prior to March 15, 2012, they may enjoy safe harbor until modified or replaced.)</v>
      </c>
      <c r="E36" s="3" t="str">
        <f>Civic_Convention_Center!E36</f>
        <v>May 14, 2021 @ 09:50</v>
      </c>
      <c r="F36" s="3" t="str">
        <f>Civic_Convention_Center!F36</f>
        <v>open</v>
      </c>
      <c r="G36" s="3" t="str">
        <f>Civic_Convention_Center!G36</f>
        <v>Issue</v>
      </c>
      <c r="H36" s="3" t="str">
        <f>Civic_Convention_Center!H36</f>
        <v>A1</v>
      </c>
      <c r="I36" s="3" t="str">
        <f>Civic_Convention_Center!I36</f>
        <v>South Men's Restroom</v>
      </c>
      <c r="J36" s="3" t="str">
        <f>Civic_Convention_Center!J36</f>
        <v>kgoss@abyd.com</v>
      </c>
      <c r="K36" s="3">
        <f>Civic_Convention_Center!K36</f>
        <v>0</v>
      </c>
      <c r="L36" s="3">
        <f>Civic_Convention_Center!L36</f>
        <v>5</v>
      </c>
      <c r="M36" s="3" t="str">
        <f>Civic_Convention_Center!M36</f>
        <v>red</v>
      </c>
      <c r="N36" s="3" t="str">
        <f>Civic_Convention_Center!N36</f>
        <v>No</v>
      </c>
      <c r="O36" s="3">
        <f>Civic_Convention_Center!O36</f>
        <v>0</v>
      </c>
      <c r="P36" s="3">
        <f>Civic_Convention_Center!P36</f>
        <v>0</v>
      </c>
      <c r="Q36" s="3" t="str">
        <f>Civic_Convention_Center!Q36</f>
        <v>Yes</v>
      </c>
      <c r="R36" s="6">
        <f>Civic_Convention_Center!R36</f>
        <v>400</v>
      </c>
      <c r="S36" s="10"/>
      <c r="T36" s="10"/>
      <c r="U36" s="10"/>
      <c r="V36" s="10"/>
      <c r="W36" s="10"/>
    </row>
    <row r="37" spans="1:23" s="4" customFormat="1" ht="105" x14ac:dyDescent="0.25">
      <c r="A37" s="37">
        <f>Civic_Convention_Center!A37</f>
        <v>40</v>
      </c>
      <c r="B37" s="3" t="str">
        <f>Civic_Convention_Center!B37</f>
        <v>3R</v>
      </c>
      <c r="C37" s="3" t="str">
        <f>Civic_Convention_Center!C37</f>
        <v>Priority 3: Reach Range</v>
      </c>
      <c r="D37" s="3" t="str">
        <f>Civic_Convention_Center!D37</f>
        <v>The coat hook in the wheelchair accessible toilet stall is 54" high. 
Recommendation:  Install a hook positioned no higher than 48".
(Note:  If the hook was installed prior to March 15, 2012, it may enjoy safe harbor until replaced.)</v>
      </c>
      <c r="E37" s="3" t="str">
        <f>Civic_Convention_Center!E37</f>
        <v>May 14, 2021 @ 09:51</v>
      </c>
      <c r="F37" s="3" t="str">
        <f>Civic_Convention_Center!F37</f>
        <v>open</v>
      </c>
      <c r="G37" s="3" t="str">
        <f>Civic_Convention_Center!G37</f>
        <v>Issue</v>
      </c>
      <c r="H37" s="3" t="str">
        <f>Civic_Convention_Center!H37</f>
        <v>A1</v>
      </c>
      <c r="I37" s="3" t="str">
        <f>Civic_Convention_Center!I37</f>
        <v>South Men's Restroom</v>
      </c>
      <c r="J37" s="3" t="str">
        <f>Civic_Convention_Center!J37</f>
        <v>kgoss@abyd.com</v>
      </c>
      <c r="K37" s="3">
        <f>Civic_Convention_Center!K37</f>
        <v>0</v>
      </c>
      <c r="L37" s="3">
        <f>Civic_Convention_Center!L37</f>
        <v>3</v>
      </c>
      <c r="M37" s="3" t="str">
        <f>Civic_Convention_Center!M37</f>
        <v>red</v>
      </c>
      <c r="N37" s="3" t="str">
        <f>Civic_Convention_Center!N37</f>
        <v>No</v>
      </c>
      <c r="O37" s="3">
        <f>Civic_Convention_Center!O37</f>
        <v>0</v>
      </c>
      <c r="P37" s="3">
        <f>Civic_Convention_Center!P37</f>
        <v>0</v>
      </c>
      <c r="Q37" s="3" t="str">
        <f>Civic_Convention_Center!Q37</f>
        <v>Yes</v>
      </c>
      <c r="R37" s="6">
        <f>Civic_Convention_Center!R37</f>
        <v>50</v>
      </c>
      <c r="S37" s="10"/>
      <c r="T37" s="10"/>
      <c r="U37" s="10"/>
      <c r="V37" s="10"/>
      <c r="W37" s="10"/>
    </row>
    <row r="38" spans="1:23" s="4" customFormat="1" ht="105" x14ac:dyDescent="0.25">
      <c r="A38" s="37">
        <f>Civic_Convention_Center!A38</f>
        <v>41</v>
      </c>
      <c r="B38" s="3" t="str">
        <f>Civic_Convention_Center!B38</f>
        <v>3R</v>
      </c>
      <c r="C38" s="3" t="str">
        <f>Civic_Convention_Center!C38</f>
        <v>Priority 3: Reach Range</v>
      </c>
      <c r="D38" s="3" t="str">
        <f>Civic_Convention_Center!D38</f>
        <v>The coat hook in the wheelchair accessible toilet stall is 54" high. 
Recommendation:  Install a coat hook no higher than 48".
(Note:  If the hook was installed prior to March 15, 2012, it may enjoy safe harbor until replaced.)</v>
      </c>
      <c r="E38" s="3" t="str">
        <f>Civic_Convention_Center!E38</f>
        <v>May 14, 2021 @ 10:01</v>
      </c>
      <c r="F38" s="3" t="str">
        <f>Civic_Convention_Center!F38</f>
        <v>open</v>
      </c>
      <c r="G38" s="3" t="str">
        <f>Civic_Convention_Center!G38</f>
        <v>Issue</v>
      </c>
      <c r="H38" s="3" t="str">
        <f>Civic_Convention_Center!H38</f>
        <v>A1</v>
      </c>
      <c r="I38" s="3" t="str">
        <f>Civic_Convention_Center!I38</f>
        <v>North Women's Restroom</v>
      </c>
      <c r="J38" s="3" t="str">
        <f>Civic_Convention_Center!J38</f>
        <v>kgoss@abyd.com</v>
      </c>
      <c r="K38" s="3">
        <f>Civic_Convention_Center!K38</f>
        <v>0</v>
      </c>
      <c r="L38" s="3">
        <f>Civic_Convention_Center!L38</f>
        <v>3</v>
      </c>
      <c r="M38" s="3" t="str">
        <f>Civic_Convention_Center!M38</f>
        <v>red</v>
      </c>
      <c r="N38" s="3" t="str">
        <f>Civic_Convention_Center!N38</f>
        <v>No</v>
      </c>
      <c r="O38" s="3">
        <f>Civic_Convention_Center!O38</f>
        <v>0</v>
      </c>
      <c r="P38" s="3">
        <f>Civic_Convention_Center!P38</f>
        <v>0</v>
      </c>
      <c r="Q38" s="3" t="str">
        <f>Civic_Convention_Center!Q38</f>
        <v>Yes</v>
      </c>
      <c r="R38" s="6">
        <f>Civic_Convention_Center!R38</f>
        <v>50</v>
      </c>
      <c r="S38" s="10"/>
      <c r="T38" s="10"/>
      <c r="U38" s="10"/>
      <c r="V38" s="10"/>
      <c r="W38" s="10"/>
    </row>
    <row r="39" spans="1:23" s="4" customFormat="1" ht="105" x14ac:dyDescent="0.25">
      <c r="A39" s="37">
        <f>Civic_Convention_Center!A39</f>
        <v>42</v>
      </c>
      <c r="B39" s="3" t="str">
        <f>Civic_Convention_Center!B39</f>
        <v>3R</v>
      </c>
      <c r="C39" s="3" t="str">
        <f>Civic_Convention_Center!C39</f>
        <v>Priority 3: Reach Range</v>
      </c>
      <c r="D39" s="3" t="str">
        <f>Civic_Convention_Center!D39</f>
        <v>The coat hook in the ambulatory accessible toilet stall is 54" high. 
Recommendation: Install a coat hook no higher than 48".
(Note:  If the hook was installed prior to March 15, 2012, it may enjoy safe harbor until replaced.)</v>
      </c>
      <c r="E39" s="3" t="str">
        <f>Civic_Convention_Center!E39</f>
        <v>May 14, 2021 @ 10:01</v>
      </c>
      <c r="F39" s="3" t="str">
        <f>Civic_Convention_Center!F39</f>
        <v>open</v>
      </c>
      <c r="G39" s="3" t="str">
        <f>Civic_Convention_Center!G39</f>
        <v>Issue</v>
      </c>
      <c r="H39" s="3" t="str">
        <f>Civic_Convention_Center!H39</f>
        <v>A1</v>
      </c>
      <c r="I39" s="3" t="str">
        <f>Civic_Convention_Center!I39</f>
        <v>North Women's Restroom</v>
      </c>
      <c r="J39" s="3" t="str">
        <f>Civic_Convention_Center!J39</f>
        <v>kgoss@abyd.com</v>
      </c>
      <c r="K39" s="3">
        <f>Civic_Convention_Center!K39</f>
        <v>0</v>
      </c>
      <c r="L39" s="3">
        <f>Civic_Convention_Center!L39</f>
        <v>3</v>
      </c>
      <c r="M39" s="3" t="str">
        <f>Civic_Convention_Center!M39</f>
        <v>red</v>
      </c>
      <c r="N39" s="3" t="str">
        <f>Civic_Convention_Center!N39</f>
        <v>No</v>
      </c>
      <c r="O39" s="3">
        <f>Civic_Convention_Center!O39</f>
        <v>0</v>
      </c>
      <c r="P39" s="3">
        <f>Civic_Convention_Center!P39</f>
        <v>0</v>
      </c>
      <c r="Q39" s="3" t="str">
        <f>Civic_Convention_Center!Q39</f>
        <v>Yes</v>
      </c>
      <c r="R39" s="6">
        <f>Civic_Convention_Center!R39</f>
        <v>50</v>
      </c>
      <c r="S39" s="10"/>
      <c r="T39" s="10"/>
      <c r="U39" s="10"/>
      <c r="V39" s="10"/>
      <c r="W39" s="10"/>
    </row>
    <row r="40" spans="1:23" ht="105" x14ac:dyDescent="0.25">
      <c r="A40" s="37">
        <f>Civic_Convention_Center!A40</f>
        <v>43</v>
      </c>
      <c r="B40" s="3" t="str">
        <f>Civic_Convention_Center!B40</f>
        <v>3C</v>
      </c>
      <c r="C40" s="3" t="str">
        <f>Civic_Convention_Center!C40</f>
        <v>Priority 3: Toilet Compartments</v>
      </c>
      <c r="D40" s="3" t="str">
        <f>Civic_Convention_Center!D40</f>
        <v>The door to the wheelchair accessible toilet stall does not have a pull on the inside.
Recommendation:  Install door pull.
(Note:  If the stall door and hardware were installed prior to March 15, 2012, it may enjoy safe harbor until replaced.)</v>
      </c>
      <c r="E40" s="3" t="str">
        <f>Civic_Convention_Center!E40</f>
        <v>May 14, 2021 @ 10:03</v>
      </c>
      <c r="F40" s="3" t="str">
        <f>Civic_Convention_Center!F40</f>
        <v>open</v>
      </c>
      <c r="G40" s="3" t="str">
        <f>Civic_Convention_Center!G40</f>
        <v>Issue</v>
      </c>
      <c r="H40" s="3" t="str">
        <f>Civic_Convention_Center!H40</f>
        <v>A1</v>
      </c>
      <c r="I40" s="3" t="str">
        <f>Civic_Convention_Center!I40</f>
        <v>North Women's Restroom</v>
      </c>
      <c r="J40" s="3" t="str">
        <f>Civic_Convention_Center!J40</f>
        <v>kgoss@abyd.com</v>
      </c>
      <c r="K40" s="3">
        <f>Civic_Convention_Center!K40</f>
        <v>0</v>
      </c>
      <c r="L40" s="3">
        <f>Civic_Convention_Center!L40</f>
        <v>2</v>
      </c>
      <c r="M40" s="3" t="str">
        <f>Civic_Convention_Center!M40</f>
        <v>red</v>
      </c>
      <c r="N40" s="3" t="str">
        <f>Civic_Convention_Center!N40</f>
        <v>No</v>
      </c>
      <c r="O40" s="3">
        <f>Civic_Convention_Center!O40</f>
        <v>0</v>
      </c>
      <c r="P40" s="3">
        <f>Civic_Convention_Center!P40</f>
        <v>0</v>
      </c>
      <c r="Q40" s="3" t="str">
        <f>Civic_Convention_Center!Q40</f>
        <v>Yes</v>
      </c>
      <c r="R40" s="6">
        <f>Civic_Convention_Center!R40</f>
        <v>100</v>
      </c>
      <c r="S40" s="16"/>
      <c r="T40" s="16"/>
      <c r="U40" s="16"/>
      <c r="V40" s="16"/>
      <c r="W40" s="16"/>
    </row>
    <row r="41" spans="1:23" ht="105" x14ac:dyDescent="0.25">
      <c r="A41" s="37">
        <f>Civic_Convention_Center!A41</f>
        <v>44</v>
      </c>
      <c r="B41" s="3" t="str">
        <f>Civic_Convention_Center!B41</f>
        <v>3C</v>
      </c>
      <c r="C41" s="3" t="str">
        <f>Civic_Convention_Center!C41</f>
        <v>Priority 3: Toilet Compartments</v>
      </c>
      <c r="D41" s="3" t="str">
        <f>Civic_Convention_Center!D41</f>
        <v>The door to the ambulatory accessible toilet stall does not have a pull on the inside.
Recommendation:  Install door pull.
(Note:  If the stall door and hardware were installed prior to March 15, 2012, it may enjoy safe harbor until replaced.)</v>
      </c>
      <c r="E41" s="3" t="str">
        <f>Civic_Convention_Center!E41</f>
        <v>May 14, 2021 @ 10:03</v>
      </c>
      <c r="F41" s="3" t="str">
        <f>Civic_Convention_Center!F41</f>
        <v>open</v>
      </c>
      <c r="G41" s="3" t="str">
        <f>Civic_Convention_Center!G41</f>
        <v>Issue</v>
      </c>
      <c r="H41" s="3" t="str">
        <f>Civic_Convention_Center!H41</f>
        <v>A1</v>
      </c>
      <c r="I41" s="3" t="str">
        <f>Civic_Convention_Center!I41</f>
        <v>North Women's Restroom</v>
      </c>
      <c r="J41" s="3" t="str">
        <f>Civic_Convention_Center!J41</f>
        <v>kgoss@abyd.com</v>
      </c>
      <c r="K41" s="3">
        <f>Civic_Convention_Center!K41</f>
        <v>0</v>
      </c>
      <c r="L41" s="3">
        <f>Civic_Convention_Center!L41</f>
        <v>1</v>
      </c>
      <c r="M41" s="3" t="str">
        <f>Civic_Convention_Center!M41</f>
        <v>red</v>
      </c>
      <c r="N41" s="3" t="str">
        <f>Civic_Convention_Center!N41</f>
        <v>No</v>
      </c>
      <c r="O41" s="3">
        <f>Civic_Convention_Center!O41</f>
        <v>0</v>
      </c>
      <c r="P41" s="3">
        <f>Civic_Convention_Center!P41</f>
        <v>0</v>
      </c>
      <c r="Q41" s="3" t="str">
        <f>Civic_Convention_Center!Q41</f>
        <v>Yes</v>
      </c>
      <c r="R41" s="6">
        <f>Civic_Convention_Center!R41</f>
        <v>100</v>
      </c>
      <c r="S41" s="16"/>
      <c r="T41" s="16"/>
      <c r="U41" s="16"/>
      <c r="V41" s="16"/>
      <c r="W41" s="16"/>
    </row>
    <row r="42" spans="1:23" ht="60" x14ac:dyDescent="0.25">
      <c r="A42" s="37">
        <f>Civic_Convention_Center!A42</f>
        <v>45</v>
      </c>
      <c r="B42" s="3" t="str">
        <f>Civic_Convention_Center!B42</f>
        <v>3C</v>
      </c>
      <c r="C42" s="3" t="str">
        <f>Civic_Convention_Center!C42</f>
        <v>Priority 3: Toilet Compartments</v>
      </c>
      <c r="D42" s="3" t="str">
        <f>Civic_Convention_Center!D42</f>
        <v>The door to the wheelchair accessible toilet stall is not self-closing. 
Recommendation:  Adjust door hinge.</v>
      </c>
      <c r="E42" s="3" t="str">
        <f>Civic_Convention_Center!E42</f>
        <v>May 14, 2021 @ 10:04</v>
      </c>
      <c r="F42" s="3" t="str">
        <f>Civic_Convention_Center!F42</f>
        <v>open</v>
      </c>
      <c r="G42" s="3" t="str">
        <f>Civic_Convention_Center!G42</f>
        <v>Issue</v>
      </c>
      <c r="H42" s="3" t="str">
        <f>Civic_Convention_Center!H42</f>
        <v>A1</v>
      </c>
      <c r="I42" s="3" t="str">
        <f>Civic_Convention_Center!I42</f>
        <v>North Women's Restroom</v>
      </c>
      <c r="J42" s="3" t="str">
        <f>Civic_Convention_Center!J42</f>
        <v>kgoss@abyd.com</v>
      </c>
      <c r="K42" s="3">
        <f>Civic_Convention_Center!K42</f>
        <v>0</v>
      </c>
      <c r="L42" s="3">
        <f>Civic_Convention_Center!L42</f>
        <v>1</v>
      </c>
      <c r="M42" s="3" t="str">
        <f>Civic_Convention_Center!M42</f>
        <v>red</v>
      </c>
      <c r="N42" s="3" t="str">
        <f>Civic_Convention_Center!N42</f>
        <v>No</v>
      </c>
      <c r="O42" s="3">
        <f>Civic_Convention_Center!O42</f>
        <v>0</v>
      </c>
      <c r="P42" s="3">
        <f>Civic_Convention_Center!P42</f>
        <v>0</v>
      </c>
      <c r="Q42" s="3" t="str">
        <f>Civic_Convention_Center!Q42</f>
        <v>Yes</v>
      </c>
      <c r="R42" s="6">
        <f>Civic_Convention_Center!R42</f>
        <v>225</v>
      </c>
      <c r="S42" s="16"/>
      <c r="T42" s="16"/>
      <c r="U42" s="16"/>
      <c r="V42" s="16"/>
      <c r="W42" s="16"/>
    </row>
    <row r="43" spans="1:23" ht="60" x14ac:dyDescent="0.25">
      <c r="A43" s="37">
        <f>Civic_Convention_Center!A43</f>
        <v>46</v>
      </c>
      <c r="B43" s="3" t="str">
        <f>Civic_Convention_Center!B43</f>
        <v>3C</v>
      </c>
      <c r="C43" s="3" t="str">
        <f>Civic_Convention_Center!C43</f>
        <v>Priority 3: Toilet Compartments</v>
      </c>
      <c r="D43" s="3" t="str">
        <f>Civic_Convention_Center!D43</f>
        <v>The door to the ambulatory accessible toilet stall is not self-closing. 
Recommendation: Adjust door hinges.</v>
      </c>
      <c r="E43" s="3" t="str">
        <f>Civic_Convention_Center!E43</f>
        <v>May 14, 2021 @ 10:05</v>
      </c>
      <c r="F43" s="3" t="str">
        <f>Civic_Convention_Center!F43</f>
        <v>open</v>
      </c>
      <c r="G43" s="3" t="str">
        <f>Civic_Convention_Center!G43</f>
        <v>Issue</v>
      </c>
      <c r="H43" s="3" t="str">
        <f>Civic_Convention_Center!H43</f>
        <v>A1</v>
      </c>
      <c r="I43" s="3" t="str">
        <f>Civic_Convention_Center!I43</f>
        <v>North Women's Restroom</v>
      </c>
      <c r="J43" s="3" t="str">
        <f>Civic_Convention_Center!J43</f>
        <v>kgoss@abyd.com</v>
      </c>
      <c r="K43" s="3">
        <f>Civic_Convention_Center!K43</f>
        <v>0</v>
      </c>
      <c r="L43" s="3">
        <f>Civic_Convention_Center!L43</f>
        <v>1</v>
      </c>
      <c r="M43" s="3" t="str">
        <f>Civic_Convention_Center!M43</f>
        <v>red</v>
      </c>
      <c r="N43" s="3" t="str">
        <f>Civic_Convention_Center!N43</f>
        <v>No</v>
      </c>
      <c r="O43" s="3">
        <f>Civic_Convention_Center!O43</f>
        <v>0</v>
      </c>
      <c r="P43" s="3">
        <f>Civic_Convention_Center!P43</f>
        <v>0</v>
      </c>
      <c r="Q43" s="3" t="str">
        <f>Civic_Convention_Center!Q43</f>
        <v>Yes</v>
      </c>
      <c r="R43" s="6">
        <f>Civic_Convention_Center!R43</f>
        <v>225</v>
      </c>
      <c r="S43" s="16"/>
      <c r="T43" s="16"/>
      <c r="U43" s="16"/>
      <c r="V43" s="16"/>
      <c r="W43" s="16"/>
    </row>
    <row r="44" spans="1:23" ht="180" x14ac:dyDescent="0.25">
      <c r="A44" s="37">
        <f>Civic_Convention_Center!A44</f>
        <v>47</v>
      </c>
      <c r="B44" s="3" t="str">
        <f>Civic_Convention_Center!B44</f>
        <v>3G</v>
      </c>
      <c r="C44" s="3" t="str">
        <f>Civic_Convention_Center!C44</f>
        <v>Priority 3: Grab Bars</v>
      </c>
      <c r="D44" s="3" t="str">
        <f>Civic_Convention_Center!D44</f>
        <v>The grab bars in the wheelchair accessible toilet stall are positioned with the top of the bar 36-3/4" high.  The side grab bar has a clearance of less than 12" between the bar and the toilet paper dispenser.
Recommendation:  Reposition grab bars 33" to 36" to the top of the gripping surface with a minimum 12" clearance above and 1 1/2" below.  See related Item #48.
(Note:  If the grab bars and dispenser were installed prior to March 15, 2012, they may enjoy safe harbor until modified or replaced.)</v>
      </c>
      <c r="E44" s="3" t="str">
        <f>Civic_Convention_Center!E44</f>
        <v>May 14, 2021 @ 10:07</v>
      </c>
      <c r="F44" s="3" t="str">
        <f>Civic_Convention_Center!F44</f>
        <v>open</v>
      </c>
      <c r="G44" s="3" t="str">
        <f>Civic_Convention_Center!G44</f>
        <v>Issue</v>
      </c>
      <c r="H44" s="3" t="str">
        <f>Civic_Convention_Center!H44</f>
        <v>A1</v>
      </c>
      <c r="I44" s="3" t="str">
        <f>Civic_Convention_Center!I44</f>
        <v>North Women's Restroom</v>
      </c>
      <c r="J44" s="3" t="str">
        <f>Civic_Convention_Center!J44</f>
        <v>kgoss@abyd.com</v>
      </c>
      <c r="K44" s="3">
        <f>Civic_Convention_Center!K44</f>
        <v>0</v>
      </c>
      <c r="L44" s="3">
        <f>Civic_Convention_Center!L44</f>
        <v>7</v>
      </c>
      <c r="M44" s="3" t="str">
        <f>Civic_Convention_Center!M44</f>
        <v>red</v>
      </c>
      <c r="N44" s="3" t="str">
        <f>Civic_Convention_Center!N44</f>
        <v>No</v>
      </c>
      <c r="O44" s="3">
        <f>Civic_Convention_Center!O44</f>
        <v>0</v>
      </c>
      <c r="P44" s="3">
        <f>Civic_Convention_Center!P44</f>
        <v>0</v>
      </c>
      <c r="Q44" s="3" t="str">
        <f>Civic_Convention_Center!Q44</f>
        <v>Yes</v>
      </c>
      <c r="R44" s="6">
        <f>Civic_Convention_Center!R44</f>
        <v>400</v>
      </c>
      <c r="S44" s="16"/>
      <c r="T44" s="16"/>
      <c r="U44" s="16"/>
      <c r="V44" s="16"/>
      <c r="W44" s="16"/>
    </row>
    <row r="45" spans="1:23" ht="135" x14ac:dyDescent="0.25">
      <c r="A45" s="37">
        <f>Civic_Convention_Center!A45</f>
        <v>48</v>
      </c>
      <c r="B45" s="3" t="str">
        <f>Civic_Convention_Center!B45</f>
        <v>3W</v>
      </c>
      <c r="C45" s="3" t="str">
        <f>Civic_Convention_Center!C45</f>
        <v>Priority 3: Water Closets</v>
      </c>
      <c r="D45" s="3" t="str">
        <f>Civic_Convention_Center!D45</f>
        <v>The toilet paper dispenser  in the wheelchair accessible toilet stall is not centered 7 to 9" in front of the water closet.
Recommendation:  Reposition the dispenser below the grab bar with the centerline 7" to 9" in front of the water closet.  See related Item #47.
(Note:  If the dispenser was installed prior to March 15, 2012, it may enjoy safe harbor until replaced.)</v>
      </c>
      <c r="E45" s="3" t="str">
        <f>Civic_Convention_Center!E45</f>
        <v>May 14, 2021 @ 10:08</v>
      </c>
      <c r="F45" s="3" t="str">
        <f>Civic_Convention_Center!F45</f>
        <v>open</v>
      </c>
      <c r="G45" s="3" t="str">
        <f>Civic_Convention_Center!G45</f>
        <v>Issue</v>
      </c>
      <c r="H45" s="3" t="str">
        <f>Civic_Convention_Center!H45</f>
        <v>A1</v>
      </c>
      <c r="I45" s="3" t="str">
        <f>Civic_Convention_Center!I45</f>
        <v>North Women's Restroom</v>
      </c>
      <c r="J45" s="3" t="str">
        <f>Civic_Convention_Center!J45</f>
        <v>kgoss@abyd.com</v>
      </c>
      <c r="K45" s="3">
        <f>Civic_Convention_Center!K45</f>
        <v>0</v>
      </c>
      <c r="L45" s="3">
        <f>Civic_Convention_Center!L45</f>
        <v>2</v>
      </c>
      <c r="M45" s="3" t="str">
        <f>Civic_Convention_Center!M45</f>
        <v>red</v>
      </c>
      <c r="N45" s="3" t="str">
        <f>Civic_Convention_Center!N45</f>
        <v>No</v>
      </c>
      <c r="O45" s="3">
        <f>Civic_Convention_Center!O45</f>
        <v>0</v>
      </c>
      <c r="P45" s="3">
        <f>Civic_Convention_Center!P45</f>
        <v>0</v>
      </c>
      <c r="Q45" s="3" t="str">
        <f>Civic_Convention_Center!Q45</f>
        <v>Yes</v>
      </c>
      <c r="R45" s="6">
        <f>Civic_Convention_Center!R45</f>
        <v>225</v>
      </c>
    </row>
    <row r="46" spans="1:23" ht="135" x14ac:dyDescent="0.25">
      <c r="A46" s="37">
        <f>Civic_Convention_Center!A46</f>
        <v>49</v>
      </c>
      <c r="B46" s="3" t="str">
        <f>Civic_Convention_Center!B46</f>
        <v>3W</v>
      </c>
      <c r="C46" s="3" t="str">
        <f>Civic_Convention_Center!C46</f>
        <v>Priority 3: Water Closets</v>
      </c>
      <c r="D46" s="3" t="str">
        <f>Civic_Convention_Center!D46</f>
        <v>The toilet paper dispenser  in the ambulatory accessible toilet stall is not centered 7 to 9" in front of the water closet.
Recommendation:  Reposition the dispenser below the grab bar with the centerline 7" to 9" in front of the water closet.  See related Item #51.
(Note:  If the dispenser was installed prior to March 15, 2012, it may enjoy safe harbor until replaced.)</v>
      </c>
      <c r="E46" s="3" t="str">
        <f>Civic_Convention_Center!E46</f>
        <v>May 14, 2021 @ 10:08</v>
      </c>
      <c r="F46" s="3" t="str">
        <f>Civic_Convention_Center!F46</f>
        <v>open</v>
      </c>
      <c r="G46" s="3" t="str">
        <f>Civic_Convention_Center!G46</f>
        <v>Issue</v>
      </c>
      <c r="H46" s="3" t="str">
        <f>Civic_Convention_Center!H46</f>
        <v>A1</v>
      </c>
      <c r="I46" s="3" t="str">
        <f>Civic_Convention_Center!I46</f>
        <v>North Women's Restroom</v>
      </c>
      <c r="J46" s="3" t="str">
        <f>Civic_Convention_Center!J46</f>
        <v>kgoss@abyd.com</v>
      </c>
      <c r="K46" s="3">
        <f>Civic_Convention_Center!K46</f>
        <v>0</v>
      </c>
      <c r="L46" s="3">
        <f>Civic_Convention_Center!L46</f>
        <v>3</v>
      </c>
      <c r="M46" s="3" t="str">
        <f>Civic_Convention_Center!M46</f>
        <v>red</v>
      </c>
      <c r="N46" s="3" t="str">
        <f>Civic_Convention_Center!N46</f>
        <v>No</v>
      </c>
      <c r="O46" s="3">
        <f>Civic_Convention_Center!O46</f>
        <v>0</v>
      </c>
      <c r="P46" s="3">
        <f>Civic_Convention_Center!P46</f>
        <v>0</v>
      </c>
      <c r="Q46" s="3" t="str">
        <f>Civic_Convention_Center!Q46</f>
        <v>Yes</v>
      </c>
      <c r="R46" s="6">
        <f>Civic_Convention_Center!R46</f>
        <v>225</v>
      </c>
      <c r="S46" s="11"/>
      <c r="T46" s="11"/>
      <c r="U46" s="11"/>
      <c r="V46" s="11" t="s">
        <v>51</v>
      </c>
      <c r="W46" s="11"/>
    </row>
    <row r="47" spans="1:23" ht="90" x14ac:dyDescent="0.25">
      <c r="A47" s="37">
        <f>Civic_Convention_Center!A47</f>
        <v>50</v>
      </c>
      <c r="B47" s="3" t="str">
        <f>Civic_Convention_Center!B47</f>
        <v>3C</v>
      </c>
      <c r="C47" s="3" t="str">
        <f>Civic_Convention_Center!C47</f>
        <v>Priority 3: Toilet Compartments</v>
      </c>
      <c r="D47" s="3" t="str">
        <f>Civic_Convention_Center!D47</f>
        <v>The side approach width to the ambulatory accessible toilet stall is only 41" wide.  A minimum 42" width is required.
Recommendation:  Reconfigure partitions to provide a minimum 42" clearance.</v>
      </c>
      <c r="E47" s="3" t="str">
        <f>Civic_Convention_Center!E47</f>
        <v>May 14, 2021 @ 10:09</v>
      </c>
      <c r="F47" s="3" t="str">
        <f>Civic_Convention_Center!F47</f>
        <v>open</v>
      </c>
      <c r="G47" s="3" t="str">
        <f>Civic_Convention_Center!G47</f>
        <v>Issue</v>
      </c>
      <c r="H47" s="3" t="str">
        <f>Civic_Convention_Center!H47</f>
        <v>A1</v>
      </c>
      <c r="I47" s="3" t="str">
        <f>Civic_Convention_Center!I47</f>
        <v>North Women's Restroom</v>
      </c>
      <c r="J47" s="3" t="str">
        <f>Civic_Convention_Center!J47</f>
        <v>kgoss@abyd.com</v>
      </c>
      <c r="K47" s="3">
        <f>Civic_Convention_Center!K47</f>
        <v>0</v>
      </c>
      <c r="L47" s="3">
        <f>Civic_Convention_Center!L47</f>
        <v>3</v>
      </c>
      <c r="M47" s="3" t="str">
        <f>Civic_Convention_Center!M47</f>
        <v>red</v>
      </c>
      <c r="N47" s="3" t="str">
        <f>Civic_Convention_Center!N47</f>
        <v>No</v>
      </c>
      <c r="O47" s="3">
        <f>Civic_Convention_Center!O47</f>
        <v>0</v>
      </c>
      <c r="P47" s="3">
        <f>Civic_Convention_Center!P47</f>
        <v>0</v>
      </c>
      <c r="Q47" s="3" t="str">
        <f>Civic_Convention_Center!Q47</f>
        <v>Yes</v>
      </c>
      <c r="R47" s="6">
        <f>Civic_Convention_Center!R47</f>
        <v>2500</v>
      </c>
      <c r="S47" s="11"/>
      <c r="T47" s="11"/>
      <c r="U47" s="11"/>
      <c r="V47" s="11" t="s">
        <v>40</v>
      </c>
      <c r="W47" s="11"/>
    </row>
    <row r="48" spans="1:23" ht="150" x14ac:dyDescent="0.25">
      <c r="A48" s="37">
        <f>Civic_Convention_Center!A48</f>
        <v>51</v>
      </c>
      <c r="B48" s="3" t="str">
        <f>Civic_Convention_Center!B48</f>
        <v>3G</v>
      </c>
      <c r="C48" s="3" t="str">
        <f>Civic_Convention_Center!C48</f>
        <v>Priority 3: Grab Bars</v>
      </c>
      <c r="D48" s="3" t="str">
        <f>Civic_Convention_Center!D48</f>
        <v>The grab bars in the ambulatory accessible toilet stall are positioned 13" from the rear wall and with the top of the bar 36-3/4" high.  The side grab bar has a clearance of less than 12" between the bar and the toilet paper dispenser.
Recommendation:  Reposition grab bars 12" from the rear wall and 33" to 36" to the top of the gripping surface with a minimum 12" clearance above and 1 1/2" below.  See related Item #49.</v>
      </c>
      <c r="E48" s="3" t="str">
        <f>Civic_Convention_Center!E48</f>
        <v>May 14, 2021 @ 10:11</v>
      </c>
      <c r="F48" s="3" t="str">
        <f>Civic_Convention_Center!F48</f>
        <v>open</v>
      </c>
      <c r="G48" s="3" t="str">
        <f>Civic_Convention_Center!G48</f>
        <v>Issue</v>
      </c>
      <c r="H48" s="3" t="str">
        <f>Civic_Convention_Center!H48</f>
        <v>A1</v>
      </c>
      <c r="I48" s="3" t="str">
        <f>Civic_Convention_Center!I48</f>
        <v>North Women's Restroom</v>
      </c>
      <c r="J48" s="3" t="str">
        <f>Civic_Convention_Center!J48</f>
        <v>kgoss@abyd.com</v>
      </c>
      <c r="K48" s="3">
        <f>Civic_Convention_Center!K48</f>
        <v>0</v>
      </c>
      <c r="L48" s="3">
        <f>Civic_Convention_Center!L48</f>
        <v>7</v>
      </c>
      <c r="M48" s="3" t="str">
        <f>Civic_Convention_Center!M48</f>
        <v>red</v>
      </c>
      <c r="N48" s="3" t="str">
        <f>Civic_Convention_Center!N48</f>
        <v>No</v>
      </c>
      <c r="O48" s="3">
        <f>Civic_Convention_Center!O48</f>
        <v>0</v>
      </c>
      <c r="P48" s="3">
        <f>Civic_Convention_Center!P48</f>
        <v>0</v>
      </c>
      <c r="Q48" s="3" t="str">
        <f>Civic_Convention_Center!Q48</f>
        <v>Yes</v>
      </c>
      <c r="R48" s="6">
        <f>Civic_Convention_Center!R48</f>
        <v>400</v>
      </c>
      <c r="S48" s="11"/>
      <c r="T48" s="11"/>
      <c r="U48" s="11"/>
      <c r="V48" s="11" t="s">
        <v>46</v>
      </c>
      <c r="W48" s="11"/>
    </row>
    <row r="49" spans="1:23" ht="75" x14ac:dyDescent="0.25">
      <c r="A49" s="37">
        <f>Civic_Convention_Center!A49</f>
        <v>52</v>
      </c>
      <c r="B49" s="3" t="str">
        <f>Civic_Convention_Center!B49</f>
        <v>3U</v>
      </c>
      <c r="C49" s="3" t="str">
        <f>Civic_Convention_Center!C49</f>
        <v>Priority 3: Urinals</v>
      </c>
      <c r="D49" s="3" t="str">
        <f>Civic_Convention_Center!D49</f>
        <v>The accessible urinal is positioned with the rim 18-1/4" high.
Recommendation:  Reposition urinal with the rim no higher than 17".</v>
      </c>
      <c r="E49" s="3" t="str">
        <f>Civic_Convention_Center!E49</f>
        <v>May 14, 2021 @ 10:13</v>
      </c>
      <c r="F49" s="3" t="str">
        <f>Civic_Convention_Center!F49</f>
        <v>open</v>
      </c>
      <c r="G49" s="3" t="str">
        <f>Civic_Convention_Center!G49</f>
        <v>Issue</v>
      </c>
      <c r="H49" s="3" t="str">
        <f>Civic_Convention_Center!H49</f>
        <v>A1</v>
      </c>
      <c r="I49" s="3" t="str">
        <f>Civic_Convention_Center!I49</f>
        <v>North Men's Restroom</v>
      </c>
      <c r="J49" s="3" t="str">
        <f>Civic_Convention_Center!J49</f>
        <v>kgoss@abyd.com</v>
      </c>
      <c r="K49" s="3">
        <f>Civic_Convention_Center!K49</f>
        <v>0</v>
      </c>
      <c r="L49" s="3">
        <f>Civic_Convention_Center!L49</f>
        <v>3</v>
      </c>
      <c r="M49" s="3" t="str">
        <f>Civic_Convention_Center!M49</f>
        <v>red</v>
      </c>
      <c r="N49" s="3" t="str">
        <f>Civic_Convention_Center!N49</f>
        <v>No</v>
      </c>
      <c r="O49" s="3">
        <f>Civic_Convention_Center!O49</f>
        <v>0</v>
      </c>
      <c r="P49" s="3">
        <f>Civic_Convention_Center!P49</f>
        <v>0</v>
      </c>
      <c r="Q49" s="3" t="str">
        <f>Civic_Convention_Center!Q49</f>
        <v>Yes</v>
      </c>
      <c r="R49" s="6">
        <f>Civic_Convention_Center!R49</f>
        <v>1250</v>
      </c>
      <c r="S49" s="11"/>
      <c r="T49" s="11"/>
      <c r="U49" s="11"/>
      <c r="V49" s="11" t="s">
        <v>51</v>
      </c>
      <c r="W49" s="11"/>
    </row>
    <row r="50" spans="1:23" ht="75" x14ac:dyDescent="0.25">
      <c r="A50" s="37">
        <f>Civic_Convention_Center!A50</f>
        <v>53</v>
      </c>
      <c r="B50" s="3" t="str">
        <f>Civic_Convention_Center!B50</f>
        <v>3M</v>
      </c>
      <c r="C50" s="3" t="str">
        <f>Civic_Convention_Center!C50</f>
        <v>Priority 3: Mirrors</v>
      </c>
      <c r="D50" s="3" t="str">
        <f>Civic_Convention_Center!D50</f>
        <v>The mirrors over each of the lavatories are positioned with the bottom of the reflective surface 40-3/4" high.
Recommendation:  Reposition one mirror with the bottom of the glass no higher than 40".</v>
      </c>
      <c r="E50" s="3" t="str">
        <f>Civic_Convention_Center!E50</f>
        <v>May 14, 2021 @ 11:19</v>
      </c>
      <c r="F50" s="3" t="str">
        <f>Civic_Convention_Center!F50</f>
        <v>open</v>
      </c>
      <c r="G50" s="3" t="str">
        <f>Civic_Convention_Center!G50</f>
        <v>Issue</v>
      </c>
      <c r="H50" s="3" t="str">
        <f>Civic_Convention_Center!H50</f>
        <v>A1</v>
      </c>
      <c r="I50" s="3" t="str">
        <f>Civic_Convention_Center!I50</f>
        <v>North Men's Restroom</v>
      </c>
      <c r="J50" s="3" t="str">
        <f>Civic_Convention_Center!J50</f>
        <v>kgoss@abyd.com</v>
      </c>
      <c r="K50" s="3">
        <f>Civic_Convention_Center!K50</f>
        <v>0</v>
      </c>
      <c r="L50" s="3">
        <f>Civic_Convention_Center!L50</f>
        <v>3</v>
      </c>
      <c r="M50" s="3" t="str">
        <f>Civic_Convention_Center!M50</f>
        <v>red</v>
      </c>
      <c r="N50" s="3" t="str">
        <f>Civic_Convention_Center!N50</f>
        <v>No</v>
      </c>
      <c r="O50" s="3">
        <f>Civic_Convention_Center!O50</f>
        <v>0</v>
      </c>
      <c r="P50" s="3">
        <f>Civic_Convention_Center!P50</f>
        <v>0</v>
      </c>
      <c r="Q50" s="3" t="str">
        <f>Civic_Convention_Center!Q50</f>
        <v>Yes</v>
      </c>
      <c r="R50" s="6">
        <f>Civic_Convention_Center!R50</f>
        <v>300</v>
      </c>
      <c r="S50" s="11"/>
      <c r="T50" s="11"/>
      <c r="U50" s="11"/>
      <c r="V50" s="11" t="s">
        <v>46</v>
      </c>
      <c r="W50" s="11"/>
    </row>
    <row r="51" spans="1:23" ht="105" x14ac:dyDescent="0.25">
      <c r="A51" s="37">
        <f>Civic_Convention_Center!A51</f>
        <v>54</v>
      </c>
      <c r="B51" s="3" t="str">
        <f>Civic_Convention_Center!B51</f>
        <v>3C</v>
      </c>
      <c r="C51" s="3" t="str">
        <f>Civic_Convention_Center!C51</f>
        <v>Priority 3: Toilet Compartments</v>
      </c>
      <c r="D51" s="3" t="str">
        <f>Civic_Convention_Center!D51</f>
        <v>The door to the wheelchair accessible toilet stall does not have a pull on the inside.
Recommendation:  Install door pull.
(Note:  If the stall door and hardware were installed prior to March 15, 2012, it may enjoy safe harbor until replaced.)</v>
      </c>
      <c r="E51" s="3" t="str">
        <f>Civic_Convention_Center!E51</f>
        <v>May 14, 2021 @ 11:21</v>
      </c>
      <c r="F51" s="3" t="str">
        <f>Civic_Convention_Center!F51</f>
        <v>open</v>
      </c>
      <c r="G51" s="3" t="str">
        <f>Civic_Convention_Center!G51</f>
        <v>Issue</v>
      </c>
      <c r="H51" s="3" t="str">
        <f>Civic_Convention_Center!H51</f>
        <v>A1</v>
      </c>
      <c r="I51" s="3" t="str">
        <f>Civic_Convention_Center!I51</f>
        <v>North Men's Restroom</v>
      </c>
      <c r="J51" s="3" t="str">
        <f>Civic_Convention_Center!J51</f>
        <v>kgoss@abyd.com</v>
      </c>
      <c r="K51" s="3">
        <f>Civic_Convention_Center!K51</f>
        <v>0</v>
      </c>
      <c r="L51" s="3">
        <f>Civic_Convention_Center!L51</f>
        <v>2</v>
      </c>
      <c r="M51" s="3" t="str">
        <f>Civic_Convention_Center!M51</f>
        <v>red</v>
      </c>
      <c r="N51" s="3" t="str">
        <f>Civic_Convention_Center!N51</f>
        <v>No</v>
      </c>
      <c r="O51" s="3">
        <f>Civic_Convention_Center!O51</f>
        <v>0</v>
      </c>
      <c r="P51" s="3">
        <f>Civic_Convention_Center!P51</f>
        <v>0</v>
      </c>
      <c r="Q51" s="3" t="str">
        <f>Civic_Convention_Center!Q51</f>
        <v>Yes</v>
      </c>
      <c r="R51" s="6">
        <f>Civic_Convention_Center!R51</f>
        <v>100</v>
      </c>
      <c r="S51" s="11"/>
      <c r="T51" s="11"/>
      <c r="U51" s="11"/>
      <c r="V51" s="11" t="s">
        <v>52</v>
      </c>
      <c r="W51" s="11"/>
    </row>
    <row r="52" spans="1:23" ht="105" x14ac:dyDescent="0.25">
      <c r="A52" s="37">
        <f>Civic_Convention_Center!A52</f>
        <v>55</v>
      </c>
      <c r="B52" s="3" t="str">
        <f>Civic_Convention_Center!B52</f>
        <v>3C</v>
      </c>
      <c r="C52" s="3" t="str">
        <f>Civic_Convention_Center!C52</f>
        <v>Priority 3: Toilet Compartments</v>
      </c>
      <c r="D52" s="3" t="str">
        <f>Civic_Convention_Center!D52</f>
        <v>The door to the ambulatory accessible toilet stall does not have a pull on the inside.
Recommendation:  Install door pull.
(Note:  If the stall door and hardware were installed prior to March 15, 2012, it may enjoy safe harbor until replaced.)</v>
      </c>
      <c r="E52" s="3" t="str">
        <f>Civic_Convention_Center!E52</f>
        <v>May 14, 2021 @ 11:22</v>
      </c>
      <c r="F52" s="3" t="str">
        <f>Civic_Convention_Center!F52</f>
        <v>open</v>
      </c>
      <c r="G52" s="3" t="str">
        <f>Civic_Convention_Center!G52</f>
        <v>Issue</v>
      </c>
      <c r="H52" s="3" t="str">
        <f>Civic_Convention_Center!H52</f>
        <v>A1</v>
      </c>
      <c r="I52" s="3" t="str">
        <f>Civic_Convention_Center!I52</f>
        <v>North Men's Restroom</v>
      </c>
      <c r="J52" s="3" t="str">
        <f>Civic_Convention_Center!J52</f>
        <v>kgoss@abyd.com</v>
      </c>
      <c r="K52" s="3">
        <f>Civic_Convention_Center!K52</f>
        <v>0</v>
      </c>
      <c r="L52" s="3">
        <f>Civic_Convention_Center!L52</f>
        <v>2</v>
      </c>
      <c r="M52" s="3" t="str">
        <f>Civic_Convention_Center!M52</f>
        <v>red</v>
      </c>
      <c r="N52" s="3" t="str">
        <f>Civic_Convention_Center!N52</f>
        <v>No</v>
      </c>
      <c r="O52" s="3">
        <f>Civic_Convention_Center!O52</f>
        <v>0</v>
      </c>
      <c r="P52" s="3">
        <f>Civic_Convention_Center!P52</f>
        <v>0</v>
      </c>
      <c r="Q52" s="3" t="str">
        <f>Civic_Convention_Center!Q52</f>
        <v>Yes</v>
      </c>
      <c r="R52" s="6">
        <f>Civic_Convention_Center!R52</f>
        <v>100</v>
      </c>
    </row>
    <row r="53" spans="1:23" ht="60" x14ac:dyDescent="0.25">
      <c r="A53" s="37">
        <f>Civic_Convention_Center!A53</f>
        <v>56</v>
      </c>
      <c r="B53" s="3" t="str">
        <f>Civic_Convention_Center!B53</f>
        <v>3C</v>
      </c>
      <c r="C53" s="3" t="str">
        <f>Civic_Convention_Center!C53</f>
        <v>Priority 3: Toilet Compartments</v>
      </c>
      <c r="D53" s="3" t="str">
        <f>Civic_Convention_Center!D53</f>
        <v>The door to the wheelchair accessible toilet stall is not self-closing. 
Recommendation:  Adjust door hinges.</v>
      </c>
      <c r="E53" s="3" t="str">
        <f>Civic_Convention_Center!E53</f>
        <v>May 14, 2021 @ 11:23</v>
      </c>
      <c r="F53" s="3" t="str">
        <f>Civic_Convention_Center!F53</f>
        <v>open</v>
      </c>
      <c r="G53" s="3" t="str">
        <f>Civic_Convention_Center!G53</f>
        <v>Issue</v>
      </c>
      <c r="H53" s="3" t="str">
        <f>Civic_Convention_Center!H53</f>
        <v>A1</v>
      </c>
      <c r="I53" s="3" t="str">
        <f>Civic_Convention_Center!I53</f>
        <v>North Men's Restroom</v>
      </c>
      <c r="J53" s="3" t="str">
        <f>Civic_Convention_Center!J53</f>
        <v>kgoss@abyd.com</v>
      </c>
      <c r="K53" s="3">
        <f>Civic_Convention_Center!K53</f>
        <v>0</v>
      </c>
      <c r="L53" s="3">
        <f>Civic_Convention_Center!L53</f>
        <v>1</v>
      </c>
      <c r="M53" s="3" t="str">
        <f>Civic_Convention_Center!M53</f>
        <v>red</v>
      </c>
      <c r="N53" s="3" t="str">
        <f>Civic_Convention_Center!N53</f>
        <v>No</v>
      </c>
      <c r="O53" s="3">
        <f>Civic_Convention_Center!O53</f>
        <v>0</v>
      </c>
      <c r="P53" s="3">
        <f>Civic_Convention_Center!P53</f>
        <v>0</v>
      </c>
      <c r="Q53" s="3" t="str">
        <f>Civic_Convention_Center!Q53</f>
        <v>Yes</v>
      </c>
      <c r="R53" s="6">
        <f>Civic_Convention_Center!R53</f>
        <v>225</v>
      </c>
      <c r="S53" s="16"/>
      <c r="T53" s="16"/>
      <c r="U53" s="16"/>
      <c r="V53" s="16"/>
      <c r="W53" s="16"/>
    </row>
    <row r="54" spans="1:23" ht="60" x14ac:dyDescent="0.25">
      <c r="A54" s="37">
        <f>Civic_Convention_Center!A54</f>
        <v>57</v>
      </c>
      <c r="B54" s="3" t="str">
        <f>Civic_Convention_Center!B54</f>
        <v>3C</v>
      </c>
      <c r="C54" s="3" t="str">
        <f>Civic_Convention_Center!C54</f>
        <v>Priority 3: Toilet Compartments</v>
      </c>
      <c r="D54" s="3" t="str">
        <f>Civic_Convention_Center!D54</f>
        <v>The door to the ambulatory accessible toilet stall is not self-closing. 
Recommendation:  Adjusts door hinges.</v>
      </c>
      <c r="E54" s="3" t="str">
        <f>Civic_Convention_Center!E54</f>
        <v>May 14, 2021 @ 11:24</v>
      </c>
      <c r="F54" s="3" t="str">
        <f>Civic_Convention_Center!F54</f>
        <v>open</v>
      </c>
      <c r="G54" s="3" t="str">
        <f>Civic_Convention_Center!G54</f>
        <v>Issue</v>
      </c>
      <c r="H54" s="3" t="str">
        <f>Civic_Convention_Center!H54</f>
        <v>A1</v>
      </c>
      <c r="I54" s="3" t="str">
        <f>Civic_Convention_Center!I54</f>
        <v>North Men's Restroom</v>
      </c>
      <c r="J54" s="3" t="str">
        <f>Civic_Convention_Center!J54</f>
        <v>kgoss@abyd.com</v>
      </c>
      <c r="K54" s="3">
        <f>Civic_Convention_Center!K54</f>
        <v>0</v>
      </c>
      <c r="L54" s="3">
        <f>Civic_Convention_Center!L54</f>
        <v>1</v>
      </c>
      <c r="M54" s="3" t="str">
        <f>Civic_Convention_Center!M54</f>
        <v>red</v>
      </c>
      <c r="N54" s="3" t="str">
        <f>Civic_Convention_Center!N54</f>
        <v>No</v>
      </c>
      <c r="O54" s="3">
        <f>Civic_Convention_Center!O54</f>
        <v>0</v>
      </c>
      <c r="P54" s="3">
        <f>Civic_Convention_Center!P54</f>
        <v>0</v>
      </c>
      <c r="Q54" s="3" t="str">
        <f>Civic_Convention_Center!Q54</f>
        <v>Yes</v>
      </c>
      <c r="R54" s="6">
        <f>Civic_Convention_Center!R54</f>
        <v>225</v>
      </c>
      <c r="S54" s="16"/>
      <c r="T54" s="16"/>
      <c r="U54" s="16"/>
      <c r="V54" s="16"/>
      <c r="W54" s="16"/>
    </row>
    <row r="55" spans="1:23" ht="75" x14ac:dyDescent="0.25">
      <c r="A55" s="37">
        <f>Civic_Convention_Center!A55</f>
        <v>58</v>
      </c>
      <c r="B55" s="3" t="str">
        <f>Civic_Convention_Center!B55</f>
        <v>2K</v>
      </c>
      <c r="C55" s="3" t="str">
        <f>Civic_Convention_Center!C55</f>
        <v>Priority 2: Sinks</v>
      </c>
      <c r="D55" s="3" t="str">
        <f>Civic_Convention_Center!D55</f>
        <v>The sink has a knee space height of only 25" below the sink.
Recommendation: Replace sink with a shallower model.</v>
      </c>
      <c r="E55" s="3" t="str">
        <f>Civic_Convention_Center!E55</f>
        <v>May 14, 2021 @ 11:25</v>
      </c>
      <c r="F55" s="3" t="str">
        <f>Civic_Convention_Center!F55</f>
        <v>open</v>
      </c>
      <c r="G55" s="3" t="str">
        <f>Civic_Convention_Center!G55</f>
        <v>Issue</v>
      </c>
      <c r="H55" s="3" t="str">
        <f>Civic_Convention_Center!H55</f>
        <v>A1</v>
      </c>
      <c r="I55" s="3" t="str">
        <f>Civic_Convention_Center!I55</f>
        <v>Conference Kitchen</v>
      </c>
      <c r="J55" s="3" t="str">
        <f>Civic_Convention_Center!J55</f>
        <v>kgoss@abyd.com</v>
      </c>
      <c r="K55" s="3">
        <f>Civic_Convention_Center!K55</f>
        <v>0</v>
      </c>
      <c r="L55" s="3">
        <f>Civic_Convention_Center!L55</f>
        <v>4</v>
      </c>
      <c r="M55" s="3" t="str">
        <f>Civic_Convention_Center!M55</f>
        <v>red</v>
      </c>
      <c r="N55" s="3" t="str">
        <f>Civic_Convention_Center!N55</f>
        <v>No</v>
      </c>
      <c r="O55" s="3">
        <f>Civic_Convention_Center!O55</f>
        <v>0</v>
      </c>
      <c r="P55" s="3">
        <f>Civic_Convention_Center!P55</f>
        <v>0</v>
      </c>
      <c r="Q55" s="3" t="str">
        <f>Civic_Convention_Center!Q55</f>
        <v>Yes</v>
      </c>
      <c r="R55" s="6">
        <f>Civic_Convention_Center!R55</f>
        <v>1000</v>
      </c>
      <c r="S55" s="16"/>
      <c r="T55" s="16"/>
      <c r="U55" s="16"/>
      <c r="V55" s="16"/>
      <c r="W55" s="16"/>
    </row>
    <row r="56" spans="1:23" ht="75" x14ac:dyDescent="0.25">
      <c r="A56" s="37">
        <f>Civic_Convention_Center!A56</f>
        <v>59</v>
      </c>
      <c r="B56" s="3" t="str">
        <f>Civic_Convention_Center!B56</f>
        <v>2H</v>
      </c>
      <c r="C56" s="3" t="str">
        <f>Civic_Convention_Center!C56</f>
        <v>Priority 2: Reach Range</v>
      </c>
      <c r="D56" s="3" t="str">
        <f>Civic_Convention_Center!D56</f>
        <v>The soap dispenser is positioned with the operable part 51-3/4" high.
Recommendation:   Reposition dispenser with operable parts no more than 44" high.</v>
      </c>
      <c r="E56" s="3" t="str">
        <f>Civic_Convention_Center!E56</f>
        <v>May 14, 2021 @ 11:28</v>
      </c>
      <c r="F56" s="3" t="str">
        <f>Civic_Convention_Center!F56</f>
        <v>open</v>
      </c>
      <c r="G56" s="3" t="str">
        <f>Civic_Convention_Center!G56</f>
        <v>Issue</v>
      </c>
      <c r="H56" s="3" t="str">
        <f>Civic_Convention_Center!H56</f>
        <v>A1</v>
      </c>
      <c r="I56" s="3" t="str">
        <f>Civic_Convention_Center!I56</f>
        <v>Conference Kitchen</v>
      </c>
      <c r="J56" s="3" t="str">
        <f>Civic_Convention_Center!J56</f>
        <v>kgoss@abyd.com</v>
      </c>
      <c r="K56" s="3">
        <f>Civic_Convention_Center!K56</f>
        <v>0</v>
      </c>
      <c r="L56" s="3">
        <f>Civic_Convention_Center!L56</f>
        <v>5</v>
      </c>
      <c r="M56" s="3" t="str">
        <f>Civic_Convention_Center!M56</f>
        <v>red</v>
      </c>
      <c r="N56" s="3" t="str">
        <f>Civic_Convention_Center!N56</f>
        <v>No</v>
      </c>
      <c r="O56" s="3">
        <f>Civic_Convention_Center!O56</f>
        <v>0</v>
      </c>
      <c r="P56" s="3">
        <f>Civic_Convention_Center!P56</f>
        <v>0</v>
      </c>
      <c r="Q56" s="3" t="str">
        <f>Civic_Convention_Center!Q56</f>
        <v>Yes</v>
      </c>
      <c r="R56" s="6">
        <f>Civic_Convention_Center!R56</f>
        <v>200</v>
      </c>
      <c r="S56" s="16"/>
      <c r="T56" s="16"/>
      <c r="U56" s="16"/>
      <c r="V56" s="16"/>
      <c r="W56" s="16"/>
    </row>
    <row r="57" spans="1:23" ht="90" x14ac:dyDescent="0.25">
      <c r="A57" s="37">
        <f>Civic_Convention_Center!A57</f>
        <v>60</v>
      </c>
      <c r="B57" s="3" t="str">
        <f>Civic_Convention_Center!B57</f>
        <v>2H</v>
      </c>
      <c r="C57" s="3" t="str">
        <f>Civic_Convention_Center!C57</f>
        <v>Priority 2: Reach Range</v>
      </c>
      <c r="D57" s="3" t="str">
        <f>Civic_Convention_Center!D57</f>
        <v>The disposal switch and convenience outlets are positioned 47-3/4" high.
Recommendation:  Reposition the disposal switch and outlets with all operable parts and receptacles 46" high maximum.</v>
      </c>
      <c r="E57" s="3" t="str">
        <f>Civic_Convention_Center!E57</f>
        <v>May 14, 2021 @ 11:30</v>
      </c>
      <c r="F57" s="3" t="str">
        <f>Civic_Convention_Center!F57</f>
        <v>open</v>
      </c>
      <c r="G57" s="3" t="str">
        <f>Civic_Convention_Center!G57</f>
        <v>Issue</v>
      </c>
      <c r="H57" s="3" t="str">
        <f>Civic_Convention_Center!H57</f>
        <v>A1</v>
      </c>
      <c r="I57" s="3" t="str">
        <f>Civic_Convention_Center!I57</f>
        <v>Conference Kitchen</v>
      </c>
      <c r="J57" s="3" t="str">
        <f>Civic_Convention_Center!J57</f>
        <v>kgoss@abyd.com</v>
      </c>
      <c r="K57" s="3">
        <f>Civic_Convention_Center!K57</f>
        <v>0</v>
      </c>
      <c r="L57" s="3">
        <f>Civic_Convention_Center!L57</f>
        <v>5</v>
      </c>
      <c r="M57" s="3" t="str">
        <f>Civic_Convention_Center!M57</f>
        <v>red</v>
      </c>
      <c r="N57" s="3" t="str">
        <f>Civic_Convention_Center!N57</f>
        <v>No</v>
      </c>
      <c r="O57" s="3">
        <f>Civic_Convention_Center!O57</f>
        <v>0</v>
      </c>
      <c r="P57" s="3">
        <f>Civic_Convention_Center!P57</f>
        <v>0</v>
      </c>
      <c r="Q57" s="3" t="str">
        <f>Civic_Convention_Center!Q57</f>
        <v>Yes</v>
      </c>
      <c r="R57" s="6">
        <f>Civic_Convention_Center!R57</f>
        <v>1000</v>
      </c>
      <c r="S57" s="16"/>
      <c r="T57" s="16"/>
      <c r="U57" s="16"/>
      <c r="V57" s="16"/>
      <c r="W57" s="16"/>
    </row>
    <row r="58" spans="1:23" ht="105" x14ac:dyDescent="0.25">
      <c r="A58" s="37">
        <f>Civic_Convention_Center!A58</f>
        <v>61</v>
      </c>
      <c r="B58" s="3" t="str">
        <f>Civic_Convention_Center!B58</f>
        <v>2D</v>
      </c>
      <c r="C58" s="3" t="str">
        <f>Civic_Convention_Center!C58</f>
        <v>Priority 2: Doors</v>
      </c>
      <c r="D58" s="3" t="str">
        <f>Civic_Convention_Center!D58</f>
        <v>The door has only 17-1/2" of clearance past the strike on the pull side.
Recommendation:  Although the clearance is technically less than the allowable, this appears to be within reasonable tolerance.  If this door is modified or replaced in the future, correction will be required.</v>
      </c>
      <c r="E58" s="3" t="str">
        <f>Civic_Convention_Center!E58</f>
        <v>May 14, 2021 @ 11:34</v>
      </c>
      <c r="F58" s="3" t="str">
        <f>Civic_Convention_Center!F58</f>
        <v>open</v>
      </c>
      <c r="G58" s="3" t="str">
        <f>Civic_Convention_Center!G58</f>
        <v>Issue</v>
      </c>
      <c r="H58" s="3" t="str">
        <f>Civic_Convention_Center!H58</f>
        <v>A1</v>
      </c>
      <c r="I58" s="3" t="str">
        <f>Civic_Convention_Center!I58</f>
        <v>Women's Dressing Room</v>
      </c>
      <c r="J58" s="3" t="str">
        <f>Civic_Convention_Center!J58</f>
        <v>kgoss@abyd.com</v>
      </c>
      <c r="K58" s="3">
        <f>Civic_Convention_Center!K58</f>
        <v>0</v>
      </c>
      <c r="L58" s="3">
        <f>Civic_Convention_Center!L58</f>
        <v>3</v>
      </c>
      <c r="M58" s="3" t="str">
        <f>Civic_Convention_Center!M58</f>
        <v>red</v>
      </c>
      <c r="N58" s="3" t="str">
        <f>Civic_Convention_Center!N58</f>
        <v>No</v>
      </c>
      <c r="O58" s="3">
        <f>Civic_Convention_Center!O58</f>
        <v>0</v>
      </c>
      <c r="P58" s="3">
        <f>Civic_Convention_Center!P58</f>
        <v>0</v>
      </c>
      <c r="Q58" s="3">
        <f>Civic_Convention_Center!Q58</f>
        <v>0</v>
      </c>
      <c r="R58" s="6" t="str">
        <f>Civic_Convention_Center!R58</f>
        <v>Unspecified</v>
      </c>
      <c r="S58" s="16"/>
      <c r="T58" s="16"/>
      <c r="U58" s="16"/>
      <c r="V58" s="16"/>
      <c r="W58" s="16"/>
    </row>
    <row r="59" spans="1:23" ht="105" x14ac:dyDescent="0.25">
      <c r="A59" s="37">
        <f>Civic_Convention_Center!A59</f>
        <v>62</v>
      </c>
      <c r="B59" s="3" t="str">
        <f>Civic_Convention_Center!B59</f>
        <v>3W</v>
      </c>
      <c r="C59" s="3" t="str">
        <f>Civic_Convention_Center!C59</f>
        <v>Priority 3: Water Closets</v>
      </c>
      <c r="D59" s="3" t="str">
        <f>Civic_Convention_Center!D59</f>
        <v>The water closet is centered approximately 18-1/4" from the side wall.
Recommendation:  Reposition the water closet with the centerline 16" to 18" from side wall.(Note:  If the water closet was installed prior to March 15, 2012, it may enjoy safe harbor until modified or replaced.)</v>
      </c>
      <c r="E59" s="3" t="str">
        <f>Civic_Convention_Center!E59</f>
        <v>May 14, 2021 @ 11:36</v>
      </c>
      <c r="F59" s="3" t="str">
        <f>Civic_Convention_Center!F59</f>
        <v>open</v>
      </c>
      <c r="G59" s="3" t="str">
        <f>Civic_Convention_Center!G59</f>
        <v>Issue</v>
      </c>
      <c r="H59" s="3" t="str">
        <f>Civic_Convention_Center!H59</f>
        <v>A1</v>
      </c>
      <c r="I59" s="3" t="str">
        <f>Civic_Convention_Center!I59</f>
        <v>Women's Dressing Restroom</v>
      </c>
      <c r="J59" s="3" t="str">
        <f>Civic_Convention_Center!J59</f>
        <v>kgoss@abyd.com</v>
      </c>
      <c r="K59" s="3">
        <f>Civic_Convention_Center!K59</f>
        <v>0</v>
      </c>
      <c r="L59" s="3">
        <f>Civic_Convention_Center!L59</f>
        <v>4</v>
      </c>
      <c r="M59" s="3" t="str">
        <f>Civic_Convention_Center!M59</f>
        <v>red</v>
      </c>
      <c r="N59" s="3" t="str">
        <f>Civic_Convention_Center!N59</f>
        <v>No</v>
      </c>
      <c r="O59" s="3">
        <f>Civic_Convention_Center!O59</f>
        <v>0</v>
      </c>
      <c r="P59" s="3">
        <f>Civic_Convention_Center!P59</f>
        <v>0</v>
      </c>
      <c r="Q59" s="3" t="str">
        <f>Civic_Convention_Center!Q59</f>
        <v>Yes</v>
      </c>
      <c r="R59" s="6">
        <f>Civic_Convention_Center!R59</f>
        <v>2500</v>
      </c>
    </row>
    <row r="60" spans="1:23" ht="165" x14ac:dyDescent="0.25">
      <c r="A60" s="37">
        <f>Civic_Convention_Center!A60</f>
        <v>63</v>
      </c>
      <c r="B60" s="3" t="str">
        <f>Civic_Convention_Center!B60</f>
        <v>3G</v>
      </c>
      <c r="C60" s="3" t="str">
        <f>Civic_Convention_Center!C60</f>
        <v>Priority 3: Grab Bars</v>
      </c>
      <c r="D60" s="3" t="str">
        <f>Civic_Convention_Center!D60</f>
        <v>The grab bars at the water closet are positioned with the top of the bar 36-1/2" high.  The side grab bar has a clearance of less than 12" between the bar and the toilet paper dispenser
Recommendation:  Position grab bars 33" to 36" to the top of the gripping surface with a minimum 12" clearance above and 1 1/2" below.
(Note:  If the grab bars and dispenser were installed prior to March 15, 2012, they may enjoy safe harbor until modified or replaced.)</v>
      </c>
      <c r="E60" s="3" t="str">
        <f>Civic_Convention_Center!E60</f>
        <v>May 14, 2021 @ 11:38</v>
      </c>
      <c r="F60" s="3" t="str">
        <f>Civic_Convention_Center!F60</f>
        <v>open</v>
      </c>
      <c r="G60" s="3" t="str">
        <f>Civic_Convention_Center!G60</f>
        <v>Issue</v>
      </c>
      <c r="H60" s="3" t="str">
        <f>Civic_Convention_Center!H60</f>
        <v>A1</v>
      </c>
      <c r="I60" s="3" t="str">
        <f>Civic_Convention_Center!I60</f>
        <v>Women's Dressing Restroom</v>
      </c>
      <c r="J60" s="3" t="str">
        <f>Civic_Convention_Center!J60</f>
        <v>kgoss@abyd.com</v>
      </c>
      <c r="K60" s="3">
        <f>Civic_Convention_Center!K60</f>
        <v>0</v>
      </c>
      <c r="L60" s="3">
        <f>Civic_Convention_Center!L60</f>
        <v>7</v>
      </c>
      <c r="M60" s="3" t="str">
        <f>Civic_Convention_Center!M60</f>
        <v>red</v>
      </c>
      <c r="N60" s="3" t="str">
        <f>Civic_Convention_Center!N60</f>
        <v>No</v>
      </c>
      <c r="O60" s="3">
        <f>Civic_Convention_Center!O60</f>
        <v>0</v>
      </c>
      <c r="P60" s="3">
        <f>Civic_Convention_Center!P60</f>
        <v>0</v>
      </c>
      <c r="Q60" s="3" t="str">
        <f>Civic_Convention_Center!Q60</f>
        <v>Yes</v>
      </c>
      <c r="R60" s="6">
        <f>Civic_Convention_Center!R60</f>
        <v>400</v>
      </c>
    </row>
    <row r="61" spans="1:23" ht="150" x14ac:dyDescent="0.25">
      <c r="A61" s="37">
        <f>Civic_Convention_Center!A61</f>
        <v>64</v>
      </c>
      <c r="B61" s="3" t="str">
        <f>Civic_Convention_Center!B61</f>
        <v>3W</v>
      </c>
      <c r="C61" s="3" t="str">
        <f>Civic_Convention_Center!C61</f>
        <v>Priority 3: Water Closets</v>
      </c>
      <c r="D61" s="3" t="str">
        <f>Civic_Convention_Center!D61</f>
        <v>The water closet has 48-1/2" of clear floor space width measured from the side wall to the edge of the lavatory.
Recommendation:  Enlarge restroom to allow a full 60" wide clearance at the water closet measured from side wall to edge of lavatory.
(Note:  If the water closet and lavatory were installed prior to March 15, 2012, they may enjoy safe harbor until modified or replaced.)</v>
      </c>
      <c r="E61" s="3" t="str">
        <f>Civic_Convention_Center!E61</f>
        <v>May 14, 2021 @ 11:40</v>
      </c>
      <c r="F61" s="3" t="str">
        <f>Civic_Convention_Center!F61</f>
        <v>open</v>
      </c>
      <c r="G61" s="3" t="str">
        <f>Civic_Convention_Center!G61</f>
        <v>Issue</v>
      </c>
      <c r="H61" s="3" t="str">
        <f>Civic_Convention_Center!H61</f>
        <v>A1</v>
      </c>
      <c r="I61" s="3" t="str">
        <f>Civic_Convention_Center!I61</f>
        <v>Women's Dressing Restroom</v>
      </c>
      <c r="J61" s="3" t="str">
        <f>Civic_Convention_Center!J61</f>
        <v>kgoss@abyd.com</v>
      </c>
      <c r="K61" s="3">
        <f>Civic_Convention_Center!K61</f>
        <v>0</v>
      </c>
      <c r="L61" s="3">
        <f>Civic_Convention_Center!L61</f>
        <v>3</v>
      </c>
      <c r="M61" s="3" t="str">
        <f>Civic_Convention_Center!M61</f>
        <v>red</v>
      </c>
      <c r="N61" s="3" t="str">
        <f>Civic_Convention_Center!N61</f>
        <v>No</v>
      </c>
      <c r="O61" s="3">
        <f>Civic_Convention_Center!O61</f>
        <v>0</v>
      </c>
      <c r="P61" s="3">
        <f>Civic_Convention_Center!P61</f>
        <v>0</v>
      </c>
      <c r="Q61" s="3" t="str">
        <f>Civic_Convention_Center!Q61</f>
        <v>Yes</v>
      </c>
      <c r="R61" s="6">
        <f>Civic_Convention_Center!R61</f>
        <v>15000</v>
      </c>
    </row>
    <row r="62" spans="1:23" ht="90" x14ac:dyDescent="0.25">
      <c r="A62" s="37">
        <f>Civic_Convention_Center!A62</f>
        <v>65</v>
      </c>
      <c r="B62" s="3" t="str">
        <f>Civic_Convention_Center!B62</f>
        <v>3R</v>
      </c>
      <c r="C62" s="3" t="str">
        <f>Civic_Convention_Center!C62</f>
        <v>Priority 3: Reach Range</v>
      </c>
      <c r="D62" s="3" t="str">
        <f>Civic_Convention_Center!D62</f>
        <v>The opening of the paper towel dispenser is 50" high.
Recommendation:  Reposition dispenser with opening no higher than 48".
(Note:  If the dispenser was installed prior to March 15, 2012, it may enjoy safe harbor until replaced.)</v>
      </c>
      <c r="E62" s="3" t="str">
        <f>Civic_Convention_Center!E62</f>
        <v>May 14, 2021 @ 11:42</v>
      </c>
      <c r="F62" s="3" t="str">
        <f>Civic_Convention_Center!F62</f>
        <v>open</v>
      </c>
      <c r="G62" s="3" t="str">
        <f>Civic_Convention_Center!G62</f>
        <v>Issue</v>
      </c>
      <c r="H62" s="3" t="str">
        <f>Civic_Convention_Center!H62</f>
        <v>A1</v>
      </c>
      <c r="I62" s="3" t="str">
        <f>Civic_Convention_Center!I62</f>
        <v>Women's Dressing Restroom</v>
      </c>
      <c r="J62" s="3" t="str">
        <f>Civic_Convention_Center!J62</f>
        <v>kgoss@abyd.com</v>
      </c>
      <c r="K62" s="3">
        <f>Civic_Convention_Center!K62</f>
        <v>0</v>
      </c>
      <c r="L62" s="3">
        <f>Civic_Convention_Center!L62</f>
        <v>3</v>
      </c>
      <c r="M62" s="3" t="str">
        <f>Civic_Convention_Center!M62</f>
        <v>red</v>
      </c>
      <c r="N62" s="3" t="str">
        <f>Civic_Convention_Center!N62</f>
        <v>No</v>
      </c>
      <c r="O62" s="3">
        <f>Civic_Convention_Center!O62</f>
        <v>0</v>
      </c>
      <c r="P62" s="3">
        <f>Civic_Convention_Center!P62</f>
        <v>0</v>
      </c>
      <c r="Q62" s="3" t="str">
        <f>Civic_Convention_Center!Q62</f>
        <v>Yes</v>
      </c>
      <c r="R62" s="6">
        <f>Civic_Convention_Center!R62</f>
        <v>200</v>
      </c>
      <c r="S62" s="16"/>
      <c r="T62" s="16"/>
      <c r="U62" s="16"/>
      <c r="V62" s="16"/>
      <c r="W62" s="16"/>
    </row>
    <row r="63" spans="1:23" ht="120" x14ac:dyDescent="0.25">
      <c r="A63" s="37">
        <f>Civic_Convention_Center!A63</f>
        <v>66</v>
      </c>
      <c r="B63" s="3" t="str">
        <f>Civic_Convention_Center!B63</f>
        <v>3E</v>
      </c>
      <c r="C63" s="3" t="str">
        <f>Civic_Convention_Center!C63</f>
        <v>Priority 3: Benches</v>
      </c>
      <c r="D63" s="3" t="str">
        <f>Civic_Convention_Center!D63</f>
        <v>The bench does not have a clear floor space at the end for a side transfer.
Recommendation: Install an accessible bench with a 30x48 clear floor space at the end for side transfer.
(Note:  If the bench was installed prior to March 15, 2012, it may enjoy safe harbor until modified or replaced.)</v>
      </c>
      <c r="E63" s="3" t="str">
        <f>Civic_Convention_Center!E63</f>
        <v>May 14, 2021 @ 11:43</v>
      </c>
      <c r="F63" s="3" t="str">
        <f>Civic_Convention_Center!F63</f>
        <v>open</v>
      </c>
      <c r="G63" s="3" t="str">
        <f>Civic_Convention_Center!G63</f>
        <v>Issue</v>
      </c>
      <c r="H63" s="3" t="str">
        <f>Civic_Convention_Center!H63</f>
        <v>A1</v>
      </c>
      <c r="I63" s="3" t="str">
        <f>Civic_Convention_Center!I63</f>
        <v>Women's Dressing Restroom</v>
      </c>
      <c r="J63" s="3" t="str">
        <f>Civic_Convention_Center!J63</f>
        <v>kgoss@abyd.com</v>
      </c>
      <c r="K63" s="3">
        <f>Civic_Convention_Center!K63</f>
        <v>0</v>
      </c>
      <c r="L63" s="3">
        <f>Civic_Convention_Center!L63</f>
        <v>1</v>
      </c>
      <c r="M63" s="3" t="str">
        <f>Civic_Convention_Center!M63</f>
        <v>red</v>
      </c>
      <c r="N63" s="3" t="str">
        <f>Civic_Convention_Center!N63</f>
        <v>No</v>
      </c>
      <c r="O63" s="3">
        <f>Civic_Convention_Center!O63</f>
        <v>0</v>
      </c>
      <c r="P63" s="3">
        <f>Civic_Convention_Center!P63</f>
        <v>0</v>
      </c>
      <c r="Q63" s="3" t="str">
        <f>Civic_Convention_Center!Q63</f>
        <v>Yes</v>
      </c>
      <c r="R63" s="6">
        <f>Civic_Convention_Center!R63</f>
        <v>2000</v>
      </c>
      <c r="S63" s="16"/>
      <c r="T63" s="16"/>
      <c r="U63" s="16"/>
      <c r="V63" s="16"/>
      <c r="W63" s="16"/>
    </row>
    <row r="64" spans="1:23" ht="105" x14ac:dyDescent="0.25">
      <c r="A64" s="37">
        <f>Civic_Convention_Center!A64</f>
        <v>67</v>
      </c>
      <c r="B64" s="3" t="str">
        <f>Civic_Convention_Center!B64</f>
        <v>2H</v>
      </c>
      <c r="C64" s="3" t="str">
        <f>Civic_Convention_Center!C64</f>
        <v>Priority 2: Reach Range</v>
      </c>
      <c r="D64" s="3" t="str">
        <f>Civic_Convention_Center!D64</f>
        <v>The shelf above the clothes rod is 51-3/4" high.  
Recommendations: Lower a portion of rod and shelf to a maximum height of 48".
(Note:  If this shelf was installed prior to March 15, 2012, it may enjoy safe harbor until modified or replaced.)</v>
      </c>
      <c r="E64" s="3" t="str">
        <f>Civic_Convention_Center!E64</f>
        <v>May 14, 2021 @ 11:45</v>
      </c>
      <c r="F64" s="3" t="str">
        <f>Civic_Convention_Center!F64</f>
        <v>open</v>
      </c>
      <c r="G64" s="3" t="str">
        <f>Civic_Convention_Center!G64</f>
        <v>Issue</v>
      </c>
      <c r="H64" s="3" t="str">
        <f>Civic_Convention_Center!H64</f>
        <v>A1</v>
      </c>
      <c r="I64" s="3" t="str">
        <f>Civic_Convention_Center!I64</f>
        <v>Men's Dressing Room</v>
      </c>
      <c r="J64" s="3" t="str">
        <f>Civic_Convention_Center!J64</f>
        <v>kgoss@abyd.com</v>
      </c>
      <c r="K64" s="3">
        <f>Civic_Convention_Center!K64</f>
        <v>0</v>
      </c>
      <c r="L64" s="3">
        <f>Civic_Convention_Center!L64</f>
        <v>4</v>
      </c>
      <c r="M64" s="3" t="str">
        <f>Civic_Convention_Center!M64</f>
        <v>red</v>
      </c>
      <c r="N64" s="3" t="str">
        <f>Civic_Convention_Center!N64</f>
        <v>No</v>
      </c>
      <c r="O64" s="3">
        <f>Civic_Convention_Center!O64</f>
        <v>0</v>
      </c>
      <c r="P64" s="3">
        <f>Civic_Convention_Center!P64</f>
        <v>0</v>
      </c>
      <c r="Q64" s="3" t="str">
        <f>Civic_Convention_Center!Q64</f>
        <v>Yes</v>
      </c>
      <c r="R64" s="6">
        <f>Civic_Convention_Center!R64</f>
        <v>250</v>
      </c>
    </row>
    <row r="65" spans="1:23" ht="120" x14ac:dyDescent="0.25">
      <c r="A65" s="37">
        <f>Civic_Convention_Center!A65</f>
        <v>68</v>
      </c>
      <c r="B65" s="3" t="str">
        <f>Civic_Convention_Center!B65</f>
        <v>3E</v>
      </c>
      <c r="C65" s="3" t="str">
        <f>Civic_Convention_Center!C65</f>
        <v>Priority 3: Benches</v>
      </c>
      <c r="D65" s="3" t="str">
        <f>Civic_Convention_Center!D65</f>
        <v>The bench does not have a clear floor space at the end for a side transfer.
Recommendation: Install an accessible bench with a 30x48 clear floor space at the end for side transfer.
(Note:  If the bench was installed prior to March 15, 2012, it may enjoy safe harbor until modified or replaced.)</v>
      </c>
      <c r="E65" s="3" t="str">
        <f>Civic_Convention_Center!E65</f>
        <v>May 14, 2021 @ 11:47</v>
      </c>
      <c r="F65" s="3" t="str">
        <f>Civic_Convention_Center!F65</f>
        <v>open</v>
      </c>
      <c r="G65" s="3" t="str">
        <f>Civic_Convention_Center!G65</f>
        <v>Issue</v>
      </c>
      <c r="H65" s="3" t="str">
        <f>Civic_Convention_Center!H65</f>
        <v>A1</v>
      </c>
      <c r="I65" s="3" t="str">
        <f>Civic_Convention_Center!I65</f>
        <v>Men's Dressing Restroom</v>
      </c>
      <c r="J65" s="3" t="str">
        <f>Civic_Convention_Center!J65</f>
        <v>kgoss@abyd.com</v>
      </c>
      <c r="K65" s="3">
        <f>Civic_Convention_Center!K65</f>
        <v>0</v>
      </c>
      <c r="L65" s="3">
        <f>Civic_Convention_Center!L65</f>
        <v>1</v>
      </c>
      <c r="M65" s="3" t="str">
        <f>Civic_Convention_Center!M65</f>
        <v>red</v>
      </c>
      <c r="N65" s="3" t="str">
        <f>Civic_Convention_Center!N65</f>
        <v>No</v>
      </c>
      <c r="O65" s="3">
        <f>Civic_Convention_Center!O65</f>
        <v>0</v>
      </c>
      <c r="P65" s="3">
        <f>Civic_Convention_Center!P65</f>
        <v>0</v>
      </c>
      <c r="Q65" s="3" t="str">
        <f>Civic_Convention_Center!Q65</f>
        <v>Yes</v>
      </c>
      <c r="R65" s="6">
        <f>Civic_Convention_Center!R65</f>
        <v>2000</v>
      </c>
    </row>
    <row r="66" spans="1:23" ht="120" x14ac:dyDescent="0.25">
      <c r="A66" s="37">
        <f>Civic_Convention_Center!A66</f>
        <v>69</v>
      </c>
      <c r="B66" s="3" t="str">
        <f>Civic_Convention_Center!B66</f>
        <v>3W</v>
      </c>
      <c r="C66" s="3" t="str">
        <f>Civic_Convention_Center!C66</f>
        <v>Priority 3: Water Closets</v>
      </c>
      <c r="D66" s="3" t="str">
        <f>Civic_Convention_Center!D66</f>
        <v>The water closet is centered approximately 18-1/2" from the side wall.
Recommendation:  Reposition the water closet with the centerline 16" to 18" from side wall.
(Note:  If the water closet was installed prior to March 15, 2012, it may enjoy safe harbor until modified or replaced.)</v>
      </c>
      <c r="E66" s="3" t="str">
        <f>Civic_Convention_Center!E66</f>
        <v>May 14, 2021 @ 11:49</v>
      </c>
      <c r="F66" s="3" t="str">
        <f>Civic_Convention_Center!F66</f>
        <v>open</v>
      </c>
      <c r="G66" s="3" t="str">
        <f>Civic_Convention_Center!G66</f>
        <v>Issue</v>
      </c>
      <c r="H66" s="3" t="str">
        <f>Civic_Convention_Center!H66</f>
        <v>A1</v>
      </c>
      <c r="I66" s="3" t="str">
        <f>Civic_Convention_Center!I66</f>
        <v>Men's Dressing Restroom</v>
      </c>
      <c r="J66" s="3" t="str">
        <f>Civic_Convention_Center!J66</f>
        <v>kgoss@abyd.com</v>
      </c>
      <c r="K66" s="3">
        <f>Civic_Convention_Center!K66</f>
        <v>0</v>
      </c>
      <c r="L66" s="3">
        <f>Civic_Convention_Center!L66</f>
        <v>3</v>
      </c>
      <c r="M66" s="3" t="str">
        <f>Civic_Convention_Center!M66</f>
        <v>red</v>
      </c>
      <c r="N66" s="3" t="str">
        <f>Civic_Convention_Center!N66</f>
        <v>No</v>
      </c>
      <c r="O66" s="3">
        <f>Civic_Convention_Center!O66</f>
        <v>0</v>
      </c>
      <c r="P66" s="3">
        <f>Civic_Convention_Center!P66</f>
        <v>0</v>
      </c>
      <c r="Q66" s="3" t="str">
        <f>Civic_Convention_Center!Q66</f>
        <v>Yes</v>
      </c>
      <c r="R66" s="6">
        <f>Civic_Convention_Center!R66</f>
        <v>2500</v>
      </c>
    </row>
    <row r="67" spans="1:23" ht="165" x14ac:dyDescent="0.25">
      <c r="A67" s="37">
        <f>Civic_Convention_Center!A67</f>
        <v>70</v>
      </c>
      <c r="B67" s="3" t="str">
        <f>Civic_Convention_Center!B67</f>
        <v>3G</v>
      </c>
      <c r="C67" s="3" t="str">
        <f>Civic_Convention_Center!C67</f>
        <v>Priority 3: Grab Bars</v>
      </c>
      <c r="D67" s="3" t="str">
        <f>Civic_Convention_Center!D67</f>
        <v>The grab bars at the water closet are positioned with the top of the bar 36-1/2" high.  The side grab bar has a clearance of less than 12" between the bar and the toilet paper dispenser
Recommendation:  Reposition grab bars 33" to 36" to the top of the gripping surface with a minimum 12" clearance above and 1 1/2" below.
(Note:  If the grab bars and dispenser were installed prior to March 15, 2012, they may enjoy safe harbor until modified or replaced.)</v>
      </c>
      <c r="E67" s="3" t="str">
        <f>Civic_Convention_Center!E67</f>
        <v>May 14, 2021 @ 11:50</v>
      </c>
      <c r="F67" s="3" t="str">
        <f>Civic_Convention_Center!F67</f>
        <v>open</v>
      </c>
      <c r="G67" s="3" t="str">
        <f>Civic_Convention_Center!G67</f>
        <v>Issue</v>
      </c>
      <c r="H67" s="3" t="str">
        <f>Civic_Convention_Center!H67</f>
        <v>A1</v>
      </c>
      <c r="I67" s="3" t="str">
        <f>Civic_Convention_Center!I67</f>
        <v>Men's Dressing Restroom</v>
      </c>
      <c r="J67" s="3" t="str">
        <f>Civic_Convention_Center!J67</f>
        <v>kgoss@abyd.com</v>
      </c>
      <c r="K67" s="3">
        <f>Civic_Convention_Center!K67</f>
        <v>0</v>
      </c>
      <c r="L67" s="3">
        <f>Civic_Convention_Center!L67</f>
        <v>7</v>
      </c>
      <c r="M67" s="3" t="str">
        <f>Civic_Convention_Center!M67</f>
        <v>red</v>
      </c>
      <c r="N67" s="3" t="str">
        <f>Civic_Convention_Center!N67</f>
        <v>No</v>
      </c>
      <c r="O67" s="3">
        <f>Civic_Convention_Center!O67</f>
        <v>0</v>
      </c>
      <c r="P67" s="3">
        <f>Civic_Convention_Center!P67</f>
        <v>0</v>
      </c>
      <c r="Q67" s="3" t="str">
        <f>Civic_Convention_Center!Q67</f>
        <v>Yes</v>
      </c>
      <c r="R67" s="6">
        <f>Civic_Convention_Center!R67</f>
        <v>400</v>
      </c>
    </row>
    <row r="68" spans="1:23" ht="150" x14ac:dyDescent="0.25">
      <c r="A68" s="37">
        <f>Civic_Convention_Center!A68</f>
        <v>71</v>
      </c>
      <c r="B68" s="3" t="str">
        <f>Civic_Convention_Center!B68</f>
        <v>3W</v>
      </c>
      <c r="C68" s="3" t="str">
        <f>Civic_Convention_Center!C68</f>
        <v>Priority 3: Water Closets</v>
      </c>
      <c r="D68" s="3" t="str">
        <f>Civic_Convention_Center!D68</f>
        <v>The water closet has 48" of clear floor space width measured from the side wall to the edge of the lavatory.
Recommendation:  Enlarge restroom to allow a full 60" wide clearance at the water closet measured from side wall to edge of lavatory.
(Note:  If the water closet and lavatory were installed prior to March 15, 2012, they may enjoy safe harbor until modified or replaced.)</v>
      </c>
      <c r="E68" s="3" t="str">
        <f>Civic_Convention_Center!E68</f>
        <v>May 14, 2021 @ 11:51</v>
      </c>
      <c r="F68" s="3" t="str">
        <f>Civic_Convention_Center!F68</f>
        <v>open</v>
      </c>
      <c r="G68" s="3" t="str">
        <f>Civic_Convention_Center!G68</f>
        <v>Issue</v>
      </c>
      <c r="H68" s="3" t="str">
        <f>Civic_Convention_Center!H68</f>
        <v>A1</v>
      </c>
      <c r="I68" s="3" t="str">
        <f>Civic_Convention_Center!I68</f>
        <v>Men's Dressing Restroom</v>
      </c>
      <c r="J68" s="3" t="str">
        <f>Civic_Convention_Center!J68</f>
        <v>kgoss@abyd.com</v>
      </c>
      <c r="K68" s="3">
        <f>Civic_Convention_Center!K68</f>
        <v>0</v>
      </c>
      <c r="L68" s="3">
        <f>Civic_Convention_Center!L68</f>
        <v>3</v>
      </c>
      <c r="M68" s="3" t="str">
        <f>Civic_Convention_Center!M68</f>
        <v>red</v>
      </c>
      <c r="N68" s="3" t="str">
        <f>Civic_Convention_Center!N68</f>
        <v>No</v>
      </c>
      <c r="O68" s="3">
        <f>Civic_Convention_Center!O68</f>
        <v>0</v>
      </c>
      <c r="P68" s="3">
        <f>Civic_Convention_Center!P68</f>
        <v>0</v>
      </c>
      <c r="Q68" s="3" t="str">
        <f>Civic_Convention_Center!Q68</f>
        <v>Yes</v>
      </c>
      <c r="R68" s="6">
        <f>Civic_Convention_Center!R68</f>
        <v>15000</v>
      </c>
    </row>
    <row r="69" spans="1:23" ht="90" x14ac:dyDescent="0.25">
      <c r="A69" s="37">
        <f>Civic_Convention_Center!A69</f>
        <v>72</v>
      </c>
      <c r="B69" s="3" t="str">
        <f>Civic_Convention_Center!B69</f>
        <v>3R</v>
      </c>
      <c r="C69" s="3" t="str">
        <f>Civic_Convention_Center!C69</f>
        <v>Priority 3: Reach Range</v>
      </c>
      <c r="D69" s="3" t="str">
        <f>Civic_Convention_Center!D69</f>
        <v>The opening of the paper towel dispenser is 50" high.
Recommendation:  Reposition dispenser with opening no higher than 48".
(Note:  If the dispenser was installed prior to March 15, 2012, it may enjoy safe harbor until replaced.)</v>
      </c>
      <c r="E69" s="3" t="str">
        <f>Civic_Convention_Center!E69</f>
        <v>May 14, 2021 @ 11:52</v>
      </c>
      <c r="F69" s="3" t="str">
        <f>Civic_Convention_Center!F69</f>
        <v>open</v>
      </c>
      <c r="G69" s="3" t="str">
        <f>Civic_Convention_Center!G69</f>
        <v>Issue</v>
      </c>
      <c r="H69" s="3" t="str">
        <f>Civic_Convention_Center!H69</f>
        <v>A1</v>
      </c>
      <c r="I69" s="3" t="str">
        <f>Civic_Convention_Center!I69</f>
        <v>Men's Dressing Restroom</v>
      </c>
      <c r="J69" s="3" t="str">
        <f>Civic_Convention_Center!J69</f>
        <v>kgoss@abyd.com</v>
      </c>
      <c r="K69" s="3">
        <f>Civic_Convention_Center!K69</f>
        <v>0</v>
      </c>
      <c r="L69" s="3">
        <f>Civic_Convention_Center!L69</f>
        <v>3</v>
      </c>
      <c r="M69" s="3" t="str">
        <f>Civic_Convention_Center!M69</f>
        <v>red</v>
      </c>
      <c r="N69" s="3" t="str">
        <f>Civic_Convention_Center!N69</f>
        <v>No</v>
      </c>
      <c r="O69" s="3">
        <f>Civic_Convention_Center!O69</f>
        <v>0</v>
      </c>
      <c r="P69" s="3">
        <f>Civic_Convention_Center!P69</f>
        <v>0</v>
      </c>
      <c r="Q69" s="3" t="str">
        <f>Civic_Convention_Center!Q69</f>
        <v>Yes</v>
      </c>
      <c r="R69" s="6">
        <f>Civic_Convention_Center!R69</f>
        <v>200</v>
      </c>
    </row>
    <row r="70" spans="1:23" ht="75" x14ac:dyDescent="0.25">
      <c r="A70" s="37">
        <f>Civic_Convention_Center!A70</f>
        <v>73</v>
      </c>
      <c r="B70" s="3" t="str">
        <f>Civic_Convention_Center!B70</f>
        <v>2D</v>
      </c>
      <c r="C70" s="3" t="str">
        <f>Civic_Convention_Center!C70</f>
        <v>Priority 2: Doors</v>
      </c>
      <c r="D70" s="3" t="str">
        <f>Civic_Convention_Center!D70</f>
        <v>The door has a 49" wide side approach on the pull side.  Doors with closers require a minimum 54" side approach width.
Recommendation:  Remove door closer.</v>
      </c>
      <c r="E70" s="3" t="str">
        <f>Civic_Convention_Center!E70</f>
        <v>May 14, 2021 @ 11:54</v>
      </c>
      <c r="F70" s="3" t="str">
        <f>Civic_Convention_Center!F70</f>
        <v>open</v>
      </c>
      <c r="G70" s="3" t="str">
        <f>Civic_Convention_Center!G70</f>
        <v>Issue</v>
      </c>
      <c r="H70" s="3" t="str">
        <f>Civic_Convention_Center!H70</f>
        <v>A1</v>
      </c>
      <c r="I70" s="3" t="str">
        <f>Civic_Convention_Center!I70</f>
        <v>Men's Dressing Room</v>
      </c>
      <c r="J70" s="3" t="str">
        <f>Civic_Convention_Center!J70</f>
        <v>kgoss@abyd.com</v>
      </c>
      <c r="K70" s="3">
        <f>Civic_Convention_Center!K70</f>
        <v>0</v>
      </c>
      <c r="L70" s="3">
        <f>Civic_Convention_Center!L70</f>
        <v>4</v>
      </c>
      <c r="M70" s="3" t="str">
        <f>Civic_Convention_Center!M70</f>
        <v>red</v>
      </c>
      <c r="N70" s="3" t="str">
        <f>Civic_Convention_Center!N70</f>
        <v>No</v>
      </c>
      <c r="O70" s="3">
        <f>Civic_Convention_Center!O70</f>
        <v>0</v>
      </c>
      <c r="P70" s="3">
        <f>Civic_Convention_Center!P70</f>
        <v>0</v>
      </c>
      <c r="Q70" s="3" t="str">
        <f>Civic_Convention_Center!Q70</f>
        <v>Yes</v>
      </c>
      <c r="R70" s="6">
        <f>Civic_Convention_Center!R70</f>
        <v>150</v>
      </c>
      <c r="S70" s="16"/>
      <c r="T70" s="16"/>
      <c r="U70" s="16"/>
      <c r="V70" s="16"/>
      <c r="W70" s="16"/>
    </row>
    <row r="71" spans="1:23" ht="45" x14ac:dyDescent="0.25">
      <c r="A71" s="34">
        <f>Downtown_Plaza_Bandstand!A2</f>
        <v>1</v>
      </c>
      <c r="B71" s="13" t="str">
        <f>Downtown_Plaza_Bandstand!B2</f>
        <v>2A</v>
      </c>
      <c r="C71" s="13" t="str">
        <f>Downtown_Plaza_Bandstand!C2</f>
        <v>Priority 2: Accessible Routes</v>
      </c>
      <c r="D71" s="3" t="str">
        <f>Downtown_Plaza_Bandstand!D2</f>
        <v>No accessible route is provided to the bandstand.
Recommendation:  Install a platform lift.</v>
      </c>
      <c r="E71" s="10" t="str">
        <f>Downtown_Plaza_Bandstand!E2</f>
        <v>May 10, 2021 @ 19:00</v>
      </c>
      <c r="F71" s="13" t="str">
        <f>Downtown_Plaza_Bandstand!F2</f>
        <v>open</v>
      </c>
      <c r="G71" s="13" t="str">
        <f>Downtown_Plaza_Bandstand!G2</f>
        <v>Issue</v>
      </c>
      <c r="H71" s="13" t="str">
        <f>Downtown_Plaza_Bandstand!H2</f>
        <v>C1</v>
      </c>
      <c r="I71" s="13" t="str">
        <f>Downtown_Plaza_Bandstand!I2</f>
        <v>Bandstand</v>
      </c>
      <c r="J71" s="10" t="str">
        <f>Downtown_Plaza_Bandstand!J2</f>
        <v>kgoss@abyd.com</v>
      </c>
      <c r="K71" s="13">
        <f>Downtown_Plaza_Bandstand!K2</f>
        <v>0</v>
      </c>
      <c r="L71" s="13">
        <f>Downtown_Plaza_Bandstand!L2</f>
        <v>3</v>
      </c>
      <c r="M71" s="10" t="str">
        <f>Downtown_Plaza_Bandstand!M2</f>
        <v>red</v>
      </c>
      <c r="N71" s="10" t="str">
        <f>Downtown_Plaza_Bandstand!N2</f>
        <v>No</v>
      </c>
      <c r="O71" s="13">
        <f>Downtown_Plaza_Bandstand!O2</f>
        <v>0</v>
      </c>
      <c r="P71" s="13">
        <f>Downtown_Plaza_Bandstand!P2</f>
        <v>0</v>
      </c>
      <c r="Q71" s="13" t="str">
        <f>Downtown_Plaza_Bandstand!Q2</f>
        <v>Yes</v>
      </c>
      <c r="R71" s="35">
        <f>Downtown_Plaza_Bandstand!R2</f>
        <v>12000</v>
      </c>
    </row>
    <row r="72" spans="1:23" ht="60" x14ac:dyDescent="0.25">
      <c r="A72" s="34">
        <f>Downtown_Plaza_Bandstand!A3</f>
        <v>2</v>
      </c>
      <c r="B72" s="13" t="str">
        <f>Downtown_Plaza_Bandstand!B3</f>
        <v>2A</v>
      </c>
      <c r="C72" s="13" t="str">
        <f>Downtown_Plaza_Bandstand!C3</f>
        <v>Priority 2: Accessible Routes</v>
      </c>
      <c r="D72" s="3" t="str">
        <f>Downtown_Plaza_Bandstand!D3</f>
        <v>No accessible route is provided to fountain or memorial plaques.
Recommendation:  Install a ramp.</v>
      </c>
      <c r="E72" s="10" t="str">
        <f>Downtown_Plaza_Bandstand!E3</f>
        <v>May 10, 2021 @ 19:00</v>
      </c>
      <c r="F72" s="13" t="str">
        <f>Downtown_Plaza_Bandstand!F3</f>
        <v>open</v>
      </c>
      <c r="G72" s="13" t="str">
        <f>Downtown_Plaza_Bandstand!G3</f>
        <v>Issue</v>
      </c>
      <c r="H72" s="13" t="str">
        <f>Downtown_Plaza_Bandstand!H3</f>
        <v>C1</v>
      </c>
      <c r="I72" s="13" t="str">
        <f>Downtown_Plaza_Bandstand!I3</f>
        <v>Fountain</v>
      </c>
      <c r="J72" s="10" t="str">
        <f>Downtown_Plaza_Bandstand!J3</f>
        <v>kgoss@abyd.com</v>
      </c>
      <c r="K72" s="13">
        <f>Downtown_Plaza_Bandstand!K3</f>
        <v>0</v>
      </c>
      <c r="L72" s="13">
        <f>Downtown_Plaza_Bandstand!L3</f>
        <v>3</v>
      </c>
      <c r="M72" s="10" t="str">
        <f>Downtown_Plaza_Bandstand!M3</f>
        <v>red</v>
      </c>
      <c r="N72" s="10" t="str">
        <f>Downtown_Plaza_Bandstand!N3</f>
        <v>No</v>
      </c>
      <c r="O72" s="13">
        <f>Downtown_Plaza_Bandstand!O3</f>
        <v>0</v>
      </c>
      <c r="P72" s="13">
        <f>Downtown_Plaza_Bandstand!P3</f>
        <v>0</v>
      </c>
      <c r="Q72" s="13" t="str">
        <f>Downtown_Plaza_Bandstand!Q3</f>
        <v>Yes</v>
      </c>
      <c r="R72" s="35">
        <f>Downtown_Plaza_Bandstand!R3</f>
        <v>10000</v>
      </c>
    </row>
    <row r="73" spans="1:23" ht="75" x14ac:dyDescent="0.25">
      <c r="A73" s="34">
        <f>Downtown_Plaza_Bandstand!A4</f>
        <v>4</v>
      </c>
      <c r="B73" s="13" t="str">
        <f>Downtown_Plaza_Bandstand!B4</f>
        <v>1C</v>
      </c>
      <c r="C73" s="13" t="str">
        <f>Downtown_Plaza_Bandstand!C4</f>
        <v>Priority 1: Curb Ramps</v>
      </c>
      <c r="D73" s="3" t="str">
        <f>Downtown_Plaza_Bandstand!D4</f>
        <v xml:space="preserve">Both ramps and landing have excessive cross slopes ranging from 3.3% to 3.7%.
Recommendation:  Remove and replace curb ramp.
</v>
      </c>
      <c r="E73" s="10" t="str">
        <f>Downtown_Plaza_Bandstand!E4</f>
        <v>May 10, 2021 @ 19:00</v>
      </c>
      <c r="F73" s="13" t="str">
        <f>Downtown_Plaza_Bandstand!F4</f>
        <v>open</v>
      </c>
      <c r="G73" s="13" t="str">
        <f>Downtown_Plaza_Bandstand!G4</f>
        <v>Issue</v>
      </c>
      <c r="H73" s="13" t="str">
        <f>Downtown_Plaza_Bandstand!H4</f>
        <v>C1</v>
      </c>
      <c r="I73" s="13" t="str">
        <f>Downtown_Plaza_Bandstand!I4</f>
        <v>Northwest Curb Ramp</v>
      </c>
      <c r="J73" s="10" t="str">
        <f>Downtown_Plaza_Bandstand!J4</f>
        <v>kgoss@abyd.com</v>
      </c>
      <c r="K73" s="13">
        <f>Downtown_Plaza_Bandstand!K4</f>
        <v>0</v>
      </c>
      <c r="L73" s="13">
        <f>Downtown_Plaza_Bandstand!L4</f>
        <v>8</v>
      </c>
      <c r="M73" s="10" t="str">
        <f>Downtown_Plaza_Bandstand!M4</f>
        <v>red</v>
      </c>
      <c r="N73" s="10" t="str">
        <f>Downtown_Plaza_Bandstand!N4</f>
        <v>No</v>
      </c>
      <c r="O73" s="13">
        <f>Downtown_Plaza_Bandstand!O4</f>
        <v>0</v>
      </c>
      <c r="P73" s="13">
        <f>Downtown_Plaza_Bandstand!P4</f>
        <v>0</v>
      </c>
      <c r="Q73" s="13" t="str">
        <f>Downtown_Plaza_Bandstand!Q4</f>
        <v>Yes</v>
      </c>
      <c r="R73" s="35">
        <f>Downtown_Plaza_Bandstand!R4</f>
        <v>6000</v>
      </c>
    </row>
    <row r="74" spans="1:23" ht="75" x14ac:dyDescent="0.25">
      <c r="A74" s="34">
        <f>Downtown_Plaza_Bandstand!A5</f>
        <v>5</v>
      </c>
      <c r="B74" s="13" t="str">
        <f>Downtown_Plaza_Bandstand!B5</f>
        <v>1A</v>
      </c>
      <c r="C74" s="13" t="str">
        <f>Downtown_Plaza_Bandstand!C5</f>
        <v>Priority 1: Accessible Routes</v>
      </c>
      <c r="D74" s="3" t="str">
        <f>Downtown_Plaza_Bandstand!D5</f>
        <v>Entire perimeter sidewalk has cross slopes up to 5.6% and excessive changes in level.
Recommendation:  Remove and replace sidewalk.
584’ x 3’ (1752 SF)</v>
      </c>
      <c r="E74" s="10" t="str">
        <f>Downtown_Plaza_Bandstand!E5</f>
        <v>May 10, 2021 @ 19:00</v>
      </c>
      <c r="F74" s="13" t="str">
        <f>Downtown_Plaza_Bandstand!F5</f>
        <v>open</v>
      </c>
      <c r="G74" s="13" t="str">
        <f>Downtown_Plaza_Bandstand!G5</f>
        <v>Issue</v>
      </c>
      <c r="H74" s="13" t="str">
        <f>Downtown_Plaza_Bandstand!H5</f>
        <v>C1</v>
      </c>
      <c r="I74" s="13" t="str">
        <f>Downtown_Plaza_Bandstand!I5</f>
        <v>Perimeter Sidewalk</v>
      </c>
      <c r="J74" s="10" t="str">
        <f>Downtown_Plaza_Bandstand!J5</f>
        <v>kgoss@abyd.com</v>
      </c>
      <c r="K74" s="13">
        <f>Downtown_Plaza_Bandstand!K5</f>
        <v>0</v>
      </c>
      <c r="L74" s="13">
        <f>Downtown_Plaza_Bandstand!L5</f>
        <v>13</v>
      </c>
      <c r="M74" s="10" t="str">
        <f>Downtown_Plaza_Bandstand!M5</f>
        <v>red</v>
      </c>
      <c r="N74" s="10" t="str">
        <f>Downtown_Plaza_Bandstand!N5</f>
        <v>No</v>
      </c>
      <c r="O74" s="13">
        <f>Downtown_Plaza_Bandstand!O5</f>
        <v>0</v>
      </c>
      <c r="P74" s="13">
        <f>Downtown_Plaza_Bandstand!P5</f>
        <v>0</v>
      </c>
      <c r="Q74" s="13" t="str">
        <f>Downtown_Plaza_Bandstand!Q5</f>
        <v>Yes</v>
      </c>
      <c r="R74" s="35">
        <f>Downtown_Plaza_Bandstand!R5</f>
        <v>17520</v>
      </c>
    </row>
    <row r="75" spans="1:23" ht="60" x14ac:dyDescent="0.25">
      <c r="A75" s="34">
        <f>Downtown_Plaza_Bandstand!A6</f>
        <v>6</v>
      </c>
      <c r="B75" s="13" t="str">
        <f>Downtown_Plaza_Bandstand!B6</f>
        <v>1A</v>
      </c>
      <c r="C75" s="13" t="str">
        <f>Downtown_Plaza_Bandstand!C6</f>
        <v>Priority 1: Accessible Routes</v>
      </c>
      <c r="D75" s="3" t="str">
        <f>Downtown_Plaza_Bandstand!D6</f>
        <v>The route from the perimeter sidewalk to the bandstand stairs has running slope of up to 6.9%.  
Recommendation:  Replace sidewalk. (75 SF)</v>
      </c>
      <c r="E75" s="10" t="str">
        <f>Downtown_Plaza_Bandstand!E6</f>
        <v>May 10, 2021 @ 19:00</v>
      </c>
      <c r="F75" s="13" t="str">
        <f>Downtown_Plaza_Bandstand!F6</f>
        <v>open</v>
      </c>
      <c r="G75" s="13" t="str">
        <f>Downtown_Plaza_Bandstand!G6</f>
        <v>Issue</v>
      </c>
      <c r="H75" s="13" t="str">
        <f>Downtown_Plaza_Bandstand!H6</f>
        <v>C2</v>
      </c>
      <c r="I75" s="13" t="str">
        <f>Downtown_Plaza_Bandstand!I6</f>
        <v>Sidewalk to Bandstand Stairs</v>
      </c>
      <c r="J75" s="10" t="str">
        <f>Downtown_Plaza_Bandstand!J6</f>
        <v>kgoss@abyd.com</v>
      </c>
      <c r="K75" s="13">
        <f>Downtown_Plaza_Bandstand!K6</f>
        <v>0</v>
      </c>
      <c r="L75" s="13">
        <f>Downtown_Plaza_Bandstand!L6</f>
        <v>4</v>
      </c>
      <c r="M75" s="10" t="str">
        <f>Downtown_Plaza_Bandstand!M6</f>
        <v>red</v>
      </c>
      <c r="N75" s="10" t="str">
        <f>Downtown_Plaza_Bandstand!N6</f>
        <v>No</v>
      </c>
      <c r="O75" s="13">
        <f>Downtown_Plaza_Bandstand!O6</f>
        <v>0</v>
      </c>
      <c r="P75" s="13">
        <f>Downtown_Plaza_Bandstand!P6</f>
        <v>0</v>
      </c>
      <c r="Q75" s="13" t="str">
        <f>Downtown_Plaza_Bandstand!Q6</f>
        <v>Yes</v>
      </c>
      <c r="R75" s="35">
        <f>Downtown_Plaza_Bandstand!R6</f>
        <v>750</v>
      </c>
    </row>
    <row r="76" spans="1:23" ht="60" x14ac:dyDescent="0.25">
      <c r="A76" s="34">
        <f>Downtown_Plaza_Bandstand!A7</f>
        <v>7</v>
      </c>
      <c r="B76" s="13" t="str">
        <f>Downtown_Plaza_Bandstand!B7</f>
        <v>1C</v>
      </c>
      <c r="C76" s="13" t="str">
        <f>Downtown_Plaza_Bandstand!C7</f>
        <v>Priority 1: Curb Ramps</v>
      </c>
      <c r="D76" s="3" t="str">
        <f>Downtown_Plaza_Bandstand!D7</f>
        <v>The right-hand ramp and landing have a cross slope ranging from 2.6% to 3.4%.
Recommendation:  Remove and replace curb ramp.</v>
      </c>
      <c r="E76" s="10" t="str">
        <f>Downtown_Plaza_Bandstand!E7</f>
        <v>May 10, 2021 @ 19:00</v>
      </c>
      <c r="F76" s="13" t="str">
        <f>Downtown_Plaza_Bandstand!F7</f>
        <v>open</v>
      </c>
      <c r="G76" s="13" t="str">
        <f>Downtown_Plaza_Bandstand!G7</f>
        <v>Issue</v>
      </c>
      <c r="H76" s="13" t="str">
        <f>Downtown_Plaza_Bandstand!H7</f>
        <v>C2</v>
      </c>
      <c r="I76" s="13" t="str">
        <f>Downtown_Plaza_Bandstand!I7</f>
        <v>Southeast Curb Ramp</v>
      </c>
      <c r="J76" s="10" t="str">
        <f>Downtown_Plaza_Bandstand!J7</f>
        <v>kgoss@abyd.com</v>
      </c>
      <c r="K76" s="13">
        <f>Downtown_Plaza_Bandstand!K7</f>
        <v>0</v>
      </c>
      <c r="L76" s="13">
        <f>Downtown_Plaza_Bandstand!L7</f>
        <v>6</v>
      </c>
      <c r="M76" s="10" t="str">
        <f>Downtown_Plaza_Bandstand!M7</f>
        <v>red</v>
      </c>
      <c r="N76" s="10" t="str">
        <f>Downtown_Plaza_Bandstand!N7</f>
        <v>No</v>
      </c>
      <c r="O76" s="13">
        <f>Downtown_Plaza_Bandstand!O7</f>
        <v>0</v>
      </c>
      <c r="P76" s="13">
        <f>Downtown_Plaza_Bandstand!P7</f>
        <v>0</v>
      </c>
      <c r="Q76" s="13" t="str">
        <f>Downtown_Plaza_Bandstand!Q7</f>
        <v>Yes</v>
      </c>
      <c r="R76" s="35">
        <f>Downtown_Plaza_Bandstand!R7</f>
        <v>6000</v>
      </c>
    </row>
    <row r="77" spans="1:23" ht="90" x14ac:dyDescent="0.25">
      <c r="A77" s="34">
        <f>Downtown_Plaza_Bandstand!A8</f>
        <v>8</v>
      </c>
      <c r="B77" s="13" t="str">
        <f>Downtown_Plaza_Bandstand!B8</f>
        <v>1A</v>
      </c>
      <c r="C77" s="13" t="str">
        <f>Downtown_Plaza_Bandstand!C8</f>
        <v>Priority 1: Accessible Routes</v>
      </c>
      <c r="D77" s="3" t="str">
        <f>Downtown_Plaza_Bandstand!D8</f>
        <v>The sidewalk around the bandstand has cross slopes ranging from 2.5% to 5.8% and openings greater than 1/2".  
Recommendation:  Remove and replace sidewalk. (480 SF)</v>
      </c>
      <c r="E77" s="10" t="str">
        <f>Downtown_Plaza_Bandstand!E8</f>
        <v>May 10, 2021 @ 19:00</v>
      </c>
      <c r="F77" s="13" t="str">
        <f>Downtown_Plaza_Bandstand!F8</f>
        <v>open</v>
      </c>
      <c r="G77" s="13" t="str">
        <f>Downtown_Plaza_Bandstand!G8</f>
        <v>Issue</v>
      </c>
      <c r="H77" s="13" t="str">
        <f>Downtown_Plaza_Bandstand!H8</f>
        <v>C2</v>
      </c>
      <c r="I77" s="13" t="str">
        <f>Downtown_Plaza_Bandstand!I8</f>
        <v>Bandstand Perimeter Sidewalk</v>
      </c>
      <c r="J77" s="10" t="str">
        <f>Downtown_Plaza_Bandstand!J8</f>
        <v>kgoss@abyd.com</v>
      </c>
      <c r="K77" s="13">
        <f>Downtown_Plaza_Bandstand!K8</f>
        <v>0</v>
      </c>
      <c r="L77" s="13">
        <f>Downtown_Plaza_Bandstand!L8</f>
        <v>17</v>
      </c>
      <c r="M77" s="10" t="str">
        <f>Downtown_Plaza_Bandstand!M8</f>
        <v>red</v>
      </c>
      <c r="N77" s="10" t="str">
        <f>Downtown_Plaza_Bandstand!N8</f>
        <v>No</v>
      </c>
      <c r="O77" s="13">
        <f>Downtown_Plaza_Bandstand!O8</f>
        <v>0</v>
      </c>
      <c r="P77" s="13">
        <f>Downtown_Plaza_Bandstand!P8</f>
        <v>0</v>
      </c>
      <c r="Q77" s="13" t="str">
        <f>Downtown_Plaza_Bandstand!Q8</f>
        <v>Yes</v>
      </c>
      <c r="R77" s="35">
        <f>Downtown_Plaza_Bandstand!R8</f>
        <v>4800</v>
      </c>
    </row>
    <row r="78" spans="1:23" ht="75" x14ac:dyDescent="0.25">
      <c r="A78" s="34">
        <f>Downtown_Plaza_Bandstand!A9</f>
        <v>9</v>
      </c>
      <c r="B78" s="13" t="str">
        <f>Downtown_Plaza_Bandstand!B9</f>
        <v>4D</v>
      </c>
      <c r="C78" s="13" t="str">
        <f>Downtown_Plaza_Bandstand!C9</f>
        <v>Priority 4: Drinking Fountains</v>
      </c>
      <c r="D78" s="3" t="str">
        <f>Downtown_Plaza_Bandstand!D9</f>
        <v>The single drinking fountain is accessible, but no standing height fountain is provided.  
Recommendation:  Install a second fountain with the spout 38" to 43" high.</v>
      </c>
      <c r="E78" s="10" t="str">
        <f>Downtown_Plaza_Bandstand!E9</f>
        <v>May 10, 2021 @ 19:00</v>
      </c>
      <c r="F78" s="13" t="str">
        <f>Downtown_Plaza_Bandstand!F9</f>
        <v>open</v>
      </c>
      <c r="G78" s="13" t="str">
        <f>Downtown_Plaza_Bandstand!G9</f>
        <v>Issue</v>
      </c>
      <c r="H78" s="13" t="str">
        <f>Downtown_Plaza_Bandstand!H9</f>
        <v>C2</v>
      </c>
      <c r="I78" s="13" t="str">
        <f>Downtown_Plaza_Bandstand!I9</f>
        <v>Drinking Fountain</v>
      </c>
      <c r="J78" s="10" t="str">
        <f>Downtown_Plaza_Bandstand!J9</f>
        <v>kgoss@abyd.com</v>
      </c>
      <c r="K78" s="13">
        <f>Downtown_Plaza_Bandstand!K9</f>
        <v>0</v>
      </c>
      <c r="L78" s="13">
        <f>Downtown_Plaza_Bandstand!L9</f>
        <v>1</v>
      </c>
      <c r="M78" s="10" t="str">
        <f>Downtown_Plaza_Bandstand!M9</f>
        <v>red</v>
      </c>
      <c r="N78" s="10" t="str">
        <f>Downtown_Plaza_Bandstand!N9</f>
        <v>No</v>
      </c>
      <c r="O78" s="13">
        <f>Downtown_Plaza_Bandstand!O9</f>
        <v>0</v>
      </c>
      <c r="P78" s="13">
        <f>Downtown_Plaza_Bandstand!P9</f>
        <v>0</v>
      </c>
      <c r="Q78" s="13" t="str">
        <f>Downtown_Plaza_Bandstand!Q9</f>
        <v>Yes</v>
      </c>
      <c r="R78" s="35">
        <f>Downtown_Plaza_Bandstand!R9</f>
        <v>3750</v>
      </c>
    </row>
    <row r="79" spans="1:23" ht="75" x14ac:dyDescent="0.25">
      <c r="A79" s="34">
        <f>Downtown_Plaza_Bandstand!A10</f>
        <v>10</v>
      </c>
      <c r="B79" s="13" t="str">
        <f>Downtown_Plaza_Bandstand!B10</f>
        <v>1A</v>
      </c>
      <c r="C79" s="13" t="str">
        <f>Downtown_Plaza_Bandstand!C10</f>
        <v>Priority 1: Accessible Routes</v>
      </c>
      <c r="D79" s="3" t="str">
        <f>Downtown_Plaza_Bandstand!D10</f>
        <v>The sidewalk to and around the fountain has a cross slope ranging from 2.7% to 8%.
Recommendation:  Remove and replace sidewalk.  (600 SF)</v>
      </c>
      <c r="E79" s="10" t="str">
        <f>Downtown_Plaza_Bandstand!E10</f>
        <v>May 10, 2021 @ 19:00</v>
      </c>
      <c r="F79" s="13" t="str">
        <f>Downtown_Plaza_Bandstand!F10</f>
        <v>open</v>
      </c>
      <c r="G79" s="13" t="str">
        <f>Downtown_Plaza_Bandstand!G10</f>
        <v>Issue</v>
      </c>
      <c r="H79" s="13" t="str">
        <f>Downtown_Plaza_Bandstand!H10</f>
        <v>C2</v>
      </c>
      <c r="I79" s="13" t="str">
        <f>Downtown_Plaza_Bandstand!I10</f>
        <v>Fountain Perimeter Sidewalk</v>
      </c>
      <c r="J79" s="10" t="str">
        <f>Downtown_Plaza_Bandstand!J10</f>
        <v>kgoss@abyd.com</v>
      </c>
      <c r="K79" s="13">
        <f>Downtown_Plaza_Bandstand!K10</f>
        <v>0</v>
      </c>
      <c r="L79" s="13">
        <f>Downtown_Plaza_Bandstand!L10</f>
        <v>16</v>
      </c>
      <c r="M79" s="10" t="str">
        <f>Downtown_Plaza_Bandstand!M10</f>
        <v>red</v>
      </c>
      <c r="N79" s="10" t="str">
        <f>Downtown_Plaza_Bandstand!N10</f>
        <v>No</v>
      </c>
      <c r="O79" s="13">
        <f>Downtown_Plaza_Bandstand!O10</f>
        <v>0</v>
      </c>
      <c r="P79" s="13">
        <f>Downtown_Plaza_Bandstand!P10</f>
        <v>0</v>
      </c>
      <c r="Q79" s="13" t="str">
        <f>Downtown_Plaza_Bandstand!Q10</f>
        <v>Yes</v>
      </c>
      <c r="R79" s="35">
        <f>Downtown_Plaza_Bandstand!R10</f>
        <v>6000</v>
      </c>
    </row>
    <row r="80" spans="1:23" ht="75" x14ac:dyDescent="0.25">
      <c r="A80" s="34">
        <f>Downtown_Plaza_Bandstand!A11</f>
        <v>11</v>
      </c>
      <c r="B80" s="13" t="str">
        <f>Downtown_Plaza_Bandstand!B11</f>
        <v>1A</v>
      </c>
      <c r="C80" s="13" t="str">
        <f>Downtown_Plaza_Bandstand!C11</f>
        <v>Priority 1: Accessible Routes</v>
      </c>
      <c r="D80" s="3" t="str">
        <f>Downtown_Plaza_Bandstand!D11</f>
        <v>The route from the perimeter sidewalk to the back of the bandstand has multiple changes in level greater than 1/2".  
Recommendation:  Replace sidewalk. (75 SF)</v>
      </c>
      <c r="E80" s="10" t="str">
        <f>Downtown_Plaza_Bandstand!E11</f>
        <v>May 10, 2021 @ 19:00</v>
      </c>
      <c r="F80" s="13" t="str">
        <f>Downtown_Plaza_Bandstand!F11</f>
        <v>open</v>
      </c>
      <c r="G80" s="13" t="str">
        <f>Downtown_Plaza_Bandstand!G11</f>
        <v>Issue</v>
      </c>
      <c r="H80" s="13" t="str">
        <f>Downtown_Plaza_Bandstand!H11</f>
        <v>C2</v>
      </c>
      <c r="I80" s="13" t="str">
        <f>Downtown_Plaza_Bandstand!I11</f>
        <v>Sidewalk to Rear Bandstand</v>
      </c>
      <c r="J80" s="10" t="str">
        <f>Downtown_Plaza_Bandstand!J11</f>
        <v>kgoss@abyd.com</v>
      </c>
      <c r="K80" s="13">
        <f>Downtown_Plaza_Bandstand!K11</f>
        <v>0</v>
      </c>
      <c r="L80" s="13">
        <f>Downtown_Plaza_Bandstand!L11</f>
        <v>7</v>
      </c>
      <c r="M80" s="10" t="str">
        <f>Downtown_Plaza_Bandstand!M11</f>
        <v>red</v>
      </c>
      <c r="N80" s="10" t="str">
        <f>Downtown_Plaza_Bandstand!N11</f>
        <v>No</v>
      </c>
      <c r="O80" s="13">
        <f>Downtown_Plaza_Bandstand!O11</f>
        <v>0</v>
      </c>
      <c r="P80" s="13">
        <f>Downtown_Plaza_Bandstand!P11</f>
        <v>0</v>
      </c>
      <c r="Q80" s="13" t="str">
        <f>Downtown_Plaza_Bandstand!Q11</f>
        <v>Yes</v>
      </c>
      <c r="R80" s="35">
        <f>Downtown_Plaza_Bandstand!R11</f>
        <v>750</v>
      </c>
    </row>
    <row r="81" spans="1:23" ht="60" x14ac:dyDescent="0.25">
      <c r="A81" s="34">
        <f>Downtown_Plaza_Bandstand!A12</f>
        <v>12</v>
      </c>
      <c r="B81" s="13" t="str">
        <f>Downtown_Plaza_Bandstand!B12</f>
        <v>1A</v>
      </c>
      <c r="C81" s="13" t="str">
        <f>Downtown_Plaza_Bandstand!C12</f>
        <v>Priority 1: Accessible Routes</v>
      </c>
      <c r="D81" s="3" t="str">
        <f>Downtown_Plaza_Bandstand!D12</f>
        <v>The south sidewalk has an abrupt change in level of 1/2" at the perimeter sidewalk.
Recommendation:  Grind edge to a 1:2 slope.</v>
      </c>
      <c r="E81" s="10" t="str">
        <f>Downtown_Plaza_Bandstand!E12</f>
        <v>May 10, 2021 @ 19:00</v>
      </c>
      <c r="F81" s="13" t="str">
        <f>Downtown_Plaza_Bandstand!F12</f>
        <v>open</v>
      </c>
      <c r="G81" s="13" t="str">
        <f>Downtown_Plaza_Bandstand!G12</f>
        <v>Issue</v>
      </c>
      <c r="H81" s="13" t="str">
        <f>Downtown_Plaza_Bandstand!H12</f>
        <v>C3</v>
      </c>
      <c r="I81" s="13" t="str">
        <f>Downtown_Plaza_Bandstand!I12</f>
        <v>South Sidewalk to Memorial</v>
      </c>
      <c r="J81" s="10" t="str">
        <f>Downtown_Plaza_Bandstand!J12</f>
        <v>kgoss@abyd.com</v>
      </c>
      <c r="K81" s="13">
        <f>Downtown_Plaza_Bandstand!K12</f>
        <v>0</v>
      </c>
      <c r="L81" s="13">
        <f>Downtown_Plaza_Bandstand!L12</f>
        <v>4</v>
      </c>
      <c r="M81" s="10" t="str">
        <f>Downtown_Plaza_Bandstand!M12</f>
        <v>red</v>
      </c>
      <c r="N81" s="10" t="str">
        <f>Downtown_Plaza_Bandstand!N12</f>
        <v>No</v>
      </c>
      <c r="O81" s="13">
        <f>Downtown_Plaza_Bandstand!O12</f>
        <v>0</v>
      </c>
      <c r="P81" s="13">
        <f>Downtown_Plaza_Bandstand!P12</f>
        <v>0</v>
      </c>
      <c r="Q81" s="13" t="str">
        <f>Downtown_Plaza_Bandstand!Q12</f>
        <v>Yes</v>
      </c>
      <c r="R81" s="35">
        <f>Downtown_Plaza_Bandstand!R12</f>
        <v>200</v>
      </c>
    </row>
    <row r="82" spans="1:23" ht="90" x14ac:dyDescent="0.25">
      <c r="A82" s="34">
        <f>Downtown_Plaza_Bandstand!A13</f>
        <v>13</v>
      </c>
      <c r="B82" s="13" t="str">
        <f>Downtown_Plaza_Bandstand!B13</f>
        <v>1A</v>
      </c>
      <c r="C82" s="13" t="str">
        <f>Downtown_Plaza_Bandstand!C13</f>
        <v>Priority 1: Accessible Routes</v>
      </c>
      <c r="D82" s="3" t="str">
        <f>Downtown_Plaza_Bandstand!D13</f>
        <v>The sidewalk from the north perimeter sidewalk has a running slope of up to 8.3% and changes in level in excess of 1/2".
Recommendation:  Remove and replace sidewalk.  (75 SF)</v>
      </c>
      <c r="E82" s="10" t="str">
        <f>Downtown_Plaza_Bandstand!E13</f>
        <v>May 10, 2021 @ 19:00</v>
      </c>
      <c r="F82" s="13" t="str">
        <f>Downtown_Plaza_Bandstand!F13</f>
        <v>open</v>
      </c>
      <c r="G82" s="13" t="str">
        <f>Downtown_Plaza_Bandstand!G13</f>
        <v>Issue</v>
      </c>
      <c r="H82" s="13" t="str">
        <f>Downtown_Plaza_Bandstand!H13</f>
        <v>C3</v>
      </c>
      <c r="I82" s="13" t="str">
        <f>Downtown_Plaza_Bandstand!I13</f>
        <v>North Sidewalk to Memorial</v>
      </c>
      <c r="J82" s="10" t="str">
        <f>Downtown_Plaza_Bandstand!J13</f>
        <v>kgoss@abyd.com</v>
      </c>
      <c r="K82" s="13">
        <f>Downtown_Plaza_Bandstand!K13</f>
        <v>0</v>
      </c>
      <c r="L82" s="13">
        <f>Downtown_Plaza_Bandstand!L13</f>
        <v>7</v>
      </c>
      <c r="M82" s="10" t="str">
        <f>Downtown_Plaza_Bandstand!M13</f>
        <v>red</v>
      </c>
      <c r="N82" s="10" t="str">
        <f>Downtown_Plaza_Bandstand!N13</f>
        <v>No</v>
      </c>
      <c r="O82" s="13">
        <f>Downtown_Plaza_Bandstand!O13</f>
        <v>0</v>
      </c>
      <c r="P82" s="13">
        <f>Downtown_Plaza_Bandstand!P13</f>
        <v>0</v>
      </c>
      <c r="Q82" s="13" t="str">
        <f>Downtown_Plaza_Bandstand!Q13</f>
        <v>Yes</v>
      </c>
      <c r="R82" s="35">
        <f>Downtown_Plaza_Bandstand!R13</f>
        <v>750</v>
      </c>
    </row>
    <row r="83" spans="1:23" ht="90" x14ac:dyDescent="0.25">
      <c r="A83" s="34">
        <f>Downtown_Plaza_Bandstand!A14</f>
        <v>14</v>
      </c>
      <c r="B83" s="13" t="str">
        <f>Downtown_Plaza_Bandstand!B14</f>
        <v>1A</v>
      </c>
      <c r="C83" s="13" t="str">
        <f>Downtown_Plaza_Bandstand!C14</f>
        <v>Priority 1: Accessible Routes</v>
      </c>
      <c r="D83" s="3" t="str">
        <f>Downtown_Plaza_Bandstand!D14</f>
        <v>The sidewalk around the memorial has cross slopes ranging from 2.5% to 3.5% and excessive gaps and changes in level.  
Recommendation:  Remove and replace sidewalk. (660 SF)</v>
      </c>
      <c r="E83" s="10" t="str">
        <f>Downtown_Plaza_Bandstand!E14</f>
        <v>May 10, 2021 @ 19:00</v>
      </c>
      <c r="F83" s="13" t="str">
        <f>Downtown_Plaza_Bandstand!F14</f>
        <v>open</v>
      </c>
      <c r="G83" s="13" t="str">
        <f>Downtown_Plaza_Bandstand!G14</f>
        <v>Issue</v>
      </c>
      <c r="H83" s="13" t="str">
        <f>Downtown_Plaza_Bandstand!H14</f>
        <v>C3</v>
      </c>
      <c r="I83" s="13" t="str">
        <f>Downtown_Plaza_Bandstand!I14</f>
        <v>Memorial Perimeter Sidewalk</v>
      </c>
      <c r="J83" s="10" t="str">
        <f>Downtown_Plaza_Bandstand!J14</f>
        <v>kgoss@abyd.com</v>
      </c>
      <c r="K83" s="13">
        <f>Downtown_Plaza_Bandstand!K14</f>
        <v>0</v>
      </c>
      <c r="L83" s="13">
        <f>Downtown_Plaza_Bandstand!L14</f>
        <v>23</v>
      </c>
      <c r="M83" s="10" t="str">
        <f>Downtown_Plaza_Bandstand!M14</f>
        <v>red</v>
      </c>
      <c r="N83" s="10" t="str">
        <f>Downtown_Plaza_Bandstand!N14</f>
        <v>No</v>
      </c>
      <c r="O83" s="13">
        <f>Downtown_Plaza_Bandstand!O14</f>
        <v>0</v>
      </c>
      <c r="P83" s="13">
        <f>Downtown_Plaza_Bandstand!P14</f>
        <v>0</v>
      </c>
      <c r="Q83" s="13" t="str">
        <f>Downtown_Plaza_Bandstand!Q14</f>
        <v>Yes</v>
      </c>
      <c r="R83" s="35">
        <f>Downtown_Plaza_Bandstand!R14</f>
        <v>6600</v>
      </c>
    </row>
    <row r="84" spans="1:23" ht="75" x14ac:dyDescent="0.25">
      <c r="A84" s="34">
        <f>Downtown_Plaza_Bandstand!A15</f>
        <v>15</v>
      </c>
      <c r="B84" s="13" t="str">
        <f>Downtown_Plaza_Bandstand!B15</f>
        <v>2P</v>
      </c>
      <c r="C84" s="13" t="str">
        <f>Downtown_Plaza_Bandstand!C15</f>
        <v>Priority 2: Protruding Objects</v>
      </c>
      <c r="D84" s="3" t="str">
        <f>Downtown_Plaza_Bandstand!D15</f>
        <v>The north side of the sidewalk around the memorial has low tree branches with an overhead clearance of only 70".
Recommendation:  Trim tree branches.</v>
      </c>
      <c r="E84" s="10" t="str">
        <f>Downtown_Plaza_Bandstand!E15</f>
        <v>May 10, 2021 @ 19:00</v>
      </c>
      <c r="F84" s="13" t="str">
        <f>Downtown_Plaza_Bandstand!F15</f>
        <v>open</v>
      </c>
      <c r="G84" s="13" t="str">
        <f>Downtown_Plaza_Bandstand!G15</f>
        <v>Issue</v>
      </c>
      <c r="H84" s="13" t="str">
        <f>Downtown_Plaza_Bandstand!H15</f>
        <v>C3</v>
      </c>
      <c r="I84" s="13" t="str">
        <f>Downtown_Plaza_Bandstand!I15</f>
        <v>Memorial Perimeter Sidewalk</v>
      </c>
      <c r="J84" s="10" t="str">
        <f>Downtown_Plaza_Bandstand!J15</f>
        <v>kgoss@abyd.com</v>
      </c>
      <c r="K84" s="13">
        <f>Downtown_Plaza_Bandstand!K15</f>
        <v>0</v>
      </c>
      <c r="L84" s="13">
        <f>Downtown_Plaza_Bandstand!L15</f>
        <v>3</v>
      </c>
      <c r="M84" s="10" t="str">
        <f>Downtown_Plaza_Bandstand!M15</f>
        <v>red</v>
      </c>
      <c r="N84" s="10" t="str">
        <f>Downtown_Plaza_Bandstand!N15</f>
        <v>No</v>
      </c>
      <c r="O84" s="13">
        <f>Downtown_Plaza_Bandstand!O15</f>
        <v>0</v>
      </c>
      <c r="P84" s="13">
        <f>Downtown_Plaza_Bandstand!P15</f>
        <v>0</v>
      </c>
      <c r="Q84" s="13" t="str">
        <f>Downtown_Plaza_Bandstand!Q15</f>
        <v>Yes</v>
      </c>
      <c r="R84" s="35">
        <f>Downtown_Plaza_Bandstand!R15</f>
        <v>500</v>
      </c>
    </row>
    <row r="85" spans="1:23" ht="75" x14ac:dyDescent="0.25">
      <c r="A85" s="34">
        <f>Downtown_Plaza_Bandstand!A16</f>
        <v>16</v>
      </c>
      <c r="B85" s="13" t="str">
        <f>Downtown_Plaza_Bandstand!B16</f>
        <v>2A</v>
      </c>
      <c r="C85" s="13" t="str">
        <f>Downtown_Plaza_Bandstand!C16</f>
        <v>Priority 2: Accessible Routes</v>
      </c>
      <c r="D85" s="3" t="str">
        <f>Downtown_Plaza_Bandstand!D16</f>
        <v>The north corner of the sidewalk has a cross slope of approximately 2.4% 
Recommendation:  Remove and replace sidewalk. (100 SF)</v>
      </c>
      <c r="E85" s="10" t="str">
        <f>Downtown_Plaza_Bandstand!E16</f>
        <v>May 10, 2021 @ 19:00</v>
      </c>
      <c r="F85" s="13" t="str">
        <f>Downtown_Plaza_Bandstand!F16</f>
        <v>open</v>
      </c>
      <c r="G85" s="13" t="str">
        <f>Downtown_Plaza_Bandstand!G16</f>
        <v>Issue</v>
      </c>
      <c r="H85" s="13" t="str">
        <f>Downtown_Plaza_Bandstand!H16</f>
        <v>C3</v>
      </c>
      <c r="I85" s="13" t="str">
        <f>Downtown_Plaza_Bandstand!I16</f>
        <v>Memorial Interior Sidewalk</v>
      </c>
      <c r="J85" s="10" t="str">
        <f>Downtown_Plaza_Bandstand!J16</f>
        <v>kgoss@abyd.com</v>
      </c>
      <c r="K85" s="13">
        <f>Downtown_Plaza_Bandstand!K16</f>
        <v>0</v>
      </c>
      <c r="L85" s="13">
        <f>Downtown_Plaza_Bandstand!L16</f>
        <v>2</v>
      </c>
      <c r="M85" s="10" t="str">
        <f>Downtown_Plaza_Bandstand!M16</f>
        <v>red</v>
      </c>
      <c r="N85" s="10" t="str">
        <f>Downtown_Plaza_Bandstand!N16</f>
        <v>No</v>
      </c>
      <c r="O85" s="13">
        <f>Downtown_Plaza_Bandstand!O16</f>
        <v>0</v>
      </c>
      <c r="P85" s="13">
        <f>Downtown_Plaza_Bandstand!P16</f>
        <v>0</v>
      </c>
      <c r="Q85" s="13" t="str">
        <f>Downtown_Plaza_Bandstand!Q16</f>
        <v>Yes</v>
      </c>
      <c r="R85" s="35">
        <f>Downtown_Plaza_Bandstand!R16</f>
        <v>1000</v>
      </c>
    </row>
    <row r="86" spans="1:23" ht="75" x14ac:dyDescent="0.25">
      <c r="A86" s="34">
        <f>Downtown_Plaza_Bandstand!A17</f>
        <v>17</v>
      </c>
      <c r="B86" s="13" t="str">
        <f>Downtown_Plaza_Bandstand!B17</f>
        <v>2P</v>
      </c>
      <c r="C86" s="13" t="str">
        <f>Downtown_Plaza_Bandstand!C17</f>
        <v>Priority 2: Protruding Objects</v>
      </c>
      <c r="D86" s="3" t="str">
        <f>Downtown_Plaza_Bandstand!D17</f>
        <v>The route from the perimeter sidewalk to the back of the bandstand has low tree branches with an overhead clearance of only 74".
Recommendation:  Trim tree branches.</v>
      </c>
      <c r="E86" s="10" t="str">
        <f>Downtown_Plaza_Bandstand!E17</f>
        <v>May 10, 2021 @ 19:00</v>
      </c>
      <c r="F86" s="13" t="str">
        <f>Downtown_Plaza_Bandstand!F17</f>
        <v>open</v>
      </c>
      <c r="G86" s="13" t="str">
        <f>Downtown_Plaza_Bandstand!G17</f>
        <v>Issue</v>
      </c>
      <c r="H86" s="13" t="str">
        <f>Downtown_Plaza_Bandstand!H17</f>
        <v>C2</v>
      </c>
      <c r="I86" s="13" t="str">
        <f>Downtown_Plaza_Bandstand!I17</f>
        <v>Sidewalk to Rear Bandstand</v>
      </c>
      <c r="J86" s="10" t="str">
        <f>Downtown_Plaza_Bandstand!J17</f>
        <v>kgoss@abyd.com</v>
      </c>
      <c r="K86" s="13">
        <f>Downtown_Plaza_Bandstand!K17</f>
        <v>0</v>
      </c>
      <c r="L86" s="13">
        <f>Downtown_Plaza_Bandstand!L17</f>
        <v>2</v>
      </c>
      <c r="M86" s="10" t="str">
        <f>Downtown_Plaza_Bandstand!M17</f>
        <v>red</v>
      </c>
      <c r="N86" s="10" t="str">
        <f>Downtown_Plaza_Bandstand!N17</f>
        <v>No</v>
      </c>
      <c r="O86" s="13">
        <f>Downtown_Plaza_Bandstand!O17</f>
        <v>0</v>
      </c>
      <c r="P86" s="13">
        <f>Downtown_Plaza_Bandstand!P17</f>
        <v>0</v>
      </c>
      <c r="Q86" s="13" t="str">
        <f>Downtown_Plaza_Bandstand!Q17</f>
        <v>Yes</v>
      </c>
      <c r="R86" s="35">
        <f>Downtown_Plaza_Bandstand!R17</f>
        <v>500</v>
      </c>
    </row>
    <row r="87" spans="1:23" ht="90" x14ac:dyDescent="0.25">
      <c r="A87" s="42">
        <f>Downtown_Plaza_Bandstand!A18</f>
        <v>18</v>
      </c>
      <c r="B87" s="22" t="str">
        <f>Downtown_Plaza_Bandstand!B18</f>
        <v>1A</v>
      </c>
      <c r="C87" s="22" t="str">
        <f>Downtown_Plaza_Bandstand!C18</f>
        <v>Priority 1: Accessible Routes</v>
      </c>
      <c r="D87" s="25" t="str">
        <f>Downtown_Plaza_Bandstand!D18</f>
        <v>The two connecting decomposed granite paths are not stable or firm and have excessive changes in level.  
Recommendation:  Replace route with paved sidewalk. (40 SF)</v>
      </c>
      <c r="E87" s="29" t="str">
        <f>Downtown_Plaza_Bandstand!E18</f>
        <v>Jun 24, 2021 @ 13:54</v>
      </c>
      <c r="F87" s="22" t="str">
        <f>Downtown_Plaza_Bandstand!F18</f>
        <v>open</v>
      </c>
      <c r="G87" s="22" t="str">
        <f>Downtown_Plaza_Bandstand!G18</f>
        <v>Issue</v>
      </c>
      <c r="H87" s="22" t="str">
        <f>Downtown_Plaza_Bandstand!H18</f>
        <v>C2</v>
      </c>
      <c r="I87" s="22" t="str">
        <f>Downtown_Plaza_Bandstand!I18</f>
        <v>Fountain Perimeter Sidewalk</v>
      </c>
      <c r="J87" s="29" t="str">
        <f>Downtown_Plaza_Bandstand!J18</f>
        <v>kgoss@abyd.com</v>
      </c>
      <c r="K87" s="22">
        <f>Downtown_Plaza_Bandstand!K18</f>
        <v>0</v>
      </c>
      <c r="L87" s="22">
        <f>Downtown_Plaza_Bandstand!L18</f>
        <v>8</v>
      </c>
      <c r="M87" s="29" t="str">
        <f>Downtown_Plaza_Bandstand!M18</f>
        <v>red</v>
      </c>
      <c r="N87" s="29" t="str">
        <f>Downtown_Plaza_Bandstand!N18</f>
        <v>No</v>
      </c>
      <c r="O87" s="22">
        <f>Downtown_Plaza_Bandstand!O18</f>
        <v>0</v>
      </c>
      <c r="P87" s="22">
        <f>Downtown_Plaza_Bandstand!P18</f>
        <v>0</v>
      </c>
      <c r="Q87" s="22" t="str">
        <f>Downtown_Plaza_Bandstand!Q18</f>
        <v>Yes</v>
      </c>
      <c r="R87" s="41">
        <f>Downtown_Plaza_Bandstand!R18</f>
        <v>1000</v>
      </c>
    </row>
    <row r="88" spans="1:23" ht="60" x14ac:dyDescent="0.25">
      <c r="A88" s="40">
        <f>Public_Library!A2</f>
        <v>1</v>
      </c>
      <c r="B88" s="13" t="str">
        <f>Public_Library!B2</f>
        <v>1P</v>
      </c>
      <c r="C88" s="13" t="str">
        <f>Public_Library!C2</f>
        <v>Priority 1: Parking</v>
      </c>
      <c r="D88" s="3" t="str">
        <f>Public_Library!D2</f>
        <v>The three accessible spaces and access aisles facing the building have running slopes of 2.7% to 4.4%.
Recommendation:  Replace asphalt surface.</v>
      </c>
      <c r="E88" s="13" t="str">
        <f>Public_Library!E2</f>
        <v>May 10, 2021 @ 19:00</v>
      </c>
      <c r="F88" s="13" t="str">
        <f>Public_Library!F2</f>
        <v>open</v>
      </c>
      <c r="G88" s="13" t="str">
        <f>Public_Library!G2</f>
        <v>Issue</v>
      </c>
      <c r="H88" s="13" t="str">
        <f>Public_Library!H2</f>
        <v>C3</v>
      </c>
      <c r="I88" s="13" t="str">
        <f>Public_Library!I2</f>
        <v>East Parking Lot</v>
      </c>
      <c r="J88" s="13" t="str">
        <f>Public_Library!J2</f>
        <v>kgoss@abyd.com</v>
      </c>
      <c r="K88" s="13">
        <f>Public_Library!K2</f>
        <v>0</v>
      </c>
      <c r="L88" s="13">
        <f>Public_Library!L2</f>
        <v>8</v>
      </c>
      <c r="M88" s="13" t="str">
        <f>Public_Library!M2</f>
        <v>red</v>
      </c>
      <c r="N88" s="13" t="str">
        <f>Public_Library!N2</f>
        <v>No</v>
      </c>
      <c r="O88" s="13">
        <f>Public_Library!O2</f>
        <v>0</v>
      </c>
      <c r="P88" s="13">
        <f>Public_Library!P2</f>
        <v>0</v>
      </c>
      <c r="Q88" s="13" t="str">
        <f>Public_Library!Q2</f>
        <v>Yes</v>
      </c>
      <c r="R88" s="35">
        <f>Public_Library!R2</f>
        <v>10000</v>
      </c>
      <c r="S88" s="13"/>
      <c r="T88" s="13"/>
      <c r="U88" s="13"/>
      <c r="V88" s="13"/>
      <c r="W88" s="13"/>
    </row>
    <row r="89" spans="1:23" ht="60" x14ac:dyDescent="0.25">
      <c r="A89" s="40">
        <f>Public_Library!A3</f>
        <v>4</v>
      </c>
      <c r="B89" s="13" t="str">
        <f>Public_Library!B3</f>
        <v>1P</v>
      </c>
      <c r="C89" s="13" t="str">
        <f>Public_Library!C3</f>
        <v>Priority 1: Parking</v>
      </c>
      <c r="D89" s="3" t="str">
        <f>Public_Library!D3</f>
        <v>The two accessible spaces and access aisle across the drive have a running slope of 2.6% to 3.8%.
Recommendation:  Replace asphalt surface.</v>
      </c>
      <c r="E89" s="13" t="str">
        <f>Public_Library!E3</f>
        <v>May 10, 2021 @ 19:00</v>
      </c>
      <c r="F89" s="13" t="str">
        <f>Public_Library!F3</f>
        <v>open</v>
      </c>
      <c r="G89" s="13" t="str">
        <f>Public_Library!G3</f>
        <v>Issue</v>
      </c>
      <c r="H89" s="13" t="str">
        <f>Public_Library!H3</f>
        <v>C3</v>
      </c>
      <c r="I89" s="13" t="str">
        <f>Public_Library!I3</f>
        <v>East Parking Lot</v>
      </c>
      <c r="J89" s="13" t="str">
        <f>Public_Library!J3</f>
        <v>kgoss@abyd.com</v>
      </c>
      <c r="K89" s="13">
        <f>Public_Library!K3</f>
        <v>0</v>
      </c>
      <c r="L89" s="13">
        <f>Public_Library!L3</f>
        <v>6</v>
      </c>
      <c r="M89" s="13" t="str">
        <f>Public_Library!M3</f>
        <v>red</v>
      </c>
      <c r="N89" s="13" t="str">
        <f>Public_Library!N3</f>
        <v>No</v>
      </c>
      <c r="O89" s="13">
        <f>Public_Library!O3</f>
        <v>0</v>
      </c>
      <c r="P89" s="13">
        <f>Public_Library!P3</f>
        <v>0</v>
      </c>
      <c r="Q89" s="13" t="str">
        <f>Public_Library!Q3</f>
        <v>Yes</v>
      </c>
      <c r="R89" s="35">
        <f>Public_Library!R3</f>
        <v>6500</v>
      </c>
      <c r="S89" s="13"/>
      <c r="T89" s="13"/>
      <c r="U89" s="13"/>
      <c r="V89" s="13"/>
      <c r="W89" s="13"/>
    </row>
    <row r="90" spans="1:23" ht="60" x14ac:dyDescent="0.25">
      <c r="A90" s="40">
        <f>Public_Library!A4</f>
        <v>6</v>
      </c>
      <c r="B90" s="13" t="str">
        <f>Public_Library!B4</f>
        <v>1C</v>
      </c>
      <c r="C90" s="13" t="str">
        <f>Public_Library!C4</f>
        <v>Priority 1: Curb Ramps</v>
      </c>
      <c r="D90" s="3" t="str">
        <f>Public_Library!D4</f>
        <v>The landing and both runs of the parallel curb ramp have a cross slope ranging from 3.2% to 4%.
Recommendation:  Remove and replace curb ramp.</v>
      </c>
      <c r="E90" s="13" t="str">
        <f>Public_Library!E4</f>
        <v>May 10, 2021 @ 19:00</v>
      </c>
      <c r="F90" s="13" t="str">
        <f>Public_Library!F4</f>
        <v>open</v>
      </c>
      <c r="G90" s="13" t="str">
        <f>Public_Library!G4</f>
        <v>Issue</v>
      </c>
      <c r="H90" s="13" t="str">
        <f>Public_Library!H4</f>
        <v>C3</v>
      </c>
      <c r="I90" s="13" t="str">
        <f>Public_Library!I4</f>
        <v>East Parking Lot</v>
      </c>
      <c r="J90" s="13" t="str">
        <f>Public_Library!J4</f>
        <v>kgoss@abyd.com</v>
      </c>
      <c r="K90" s="13">
        <f>Public_Library!K4</f>
        <v>0</v>
      </c>
      <c r="L90" s="13">
        <f>Public_Library!L4</f>
        <v>11</v>
      </c>
      <c r="M90" s="13" t="str">
        <f>Public_Library!M4</f>
        <v>red</v>
      </c>
      <c r="N90" s="13" t="str">
        <f>Public_Library!N4</f>
        <v>No</v>
      </c>
      <c r="O90" s="13">
        <f>Public_Library!O4</f>
        <v>0</v>
      </c>
      <c r="P90" s="13">
        <f>Public_Library!P4</f>
        <v>0</v>
      </c>
      <c r="Q90" s="13" t="str">
        <f>Public_Library!Q4</f>
        <v>Yes</v>
      </c>
      <c r="R90" s="35">
        <f>Public_Library!R4</f>
        <v>5000</v>
      </c>
      <c r="S90" s="13"/>
      <c r="T90" s="13"/>
      <c r="U90" s="13"/>
      <c r="V90" s="13"/>
      <c r="W90" s="13"/>
    </row>
    <row r="91" spans="1:23" ht="45" x14ac:dyDescent="0.25">
      <c r="A91" s="40">
        <f>Public_Library!A5</f>
        <v>7</v>
      </c>
      <c r="B91" s="13" t="str">
        <f>Public_Library!B5</f>
        <v>1A</v>
      </c>
      <c r="C91" s="13" t="str">
        <f>Public_Library!C5</f>
        <v>Priority 1: Accessible Routes</v>
      </c>
      <c r="D91" s="3" t="str">
        <f>Public_Library!D5</f>
        <v>Sidewalk has a 1" gap between panels.
Recommendation:  Fill gap with caulking material.</v>
      </c>
      <c r="E91" s="13" t="str">
        <f>Public_Library!E5</f>
        <v>May 10, 2021 @ 19:00</v>
      </c>
      <c r="F91" s="13" t="str">
        <f>Public_Library!F5</f>
        <v>open</v>
      </c>
      <c r="G91" s="13" t="str">
        <f>Public_Library!G5</f>
        <v>Issue</v>
      </c>
      <c r="H91" s="13" t="str">
        <f>Public_Library!H5</f>
        <v>C3</v>
      </c>
      <c r="I91" s="13" t="str">
        <f>Public_Library!I5</f>
        <v>Route from East Parking</v>
      </c>
      <c r="J91" s="13" t="str">
        <f>Public_Library!J5</f>
        <v>kgoss@abyd.com</v>
      </c>
      <c r="K91" s="13">
        <f>Public_Library!K5</f>
        <v>0</v>
      </c>
      <c r="L91" s="13">
        <f>Public_Library!L5</f>
        <v>3</v>
      </c>
      <c r="M91" s="13" t="str">
        <f>Public_Library!M5</f>
        <v>red</v>
      </c>
      <c r="N91" s="13" t="str">
        <f>Public_Library!N5</f>
        <v>No</v>
      </c>
      <c r="O91" s="13">
        <f>Public_Library!O5</f>
        <v>0</v>
      </c>
      <c r="P91" s="13">
        <f>Public_Library!P5</f>
        <v>0</v>
      </c>
      <c r="Q91" s="13" t="str">
        <f>Public_Library!Q5</f>
        <v>Yes</v>
      </c>
      <c r="R91" s="35">
        <f>Public_Library!R5</f>
        <v>100</v>
      </c>
      <c r="S91" s="13"/>
      <c r="T91" s="13"/>
      <c r="U91" s="13"/>
      <c r="V91" s="13"/>
      <c r="W91" s="13"/>
    </row>
    <row r="92" spans="1:23" ht="75" x14ac:dyDescent="0.25">
      <c r="A92" s="40">
        <f>Public_Library!A6</f>
        <v>9</v>
      </c>
      <c r="B92" s="13" t="str">
        <f>Public_Library!B6</f>
        <v>1P</v>
      </c>
      <c r="C92" s="13" t="str">
        <f>Public_Library!C6</f>
        <v>Priority 1: Parking</v>
      </c>
      <c r="D92" s="3" t="str">
        <f>Public_Library!D6</f>
        <v>The northernmost accessible space has an uneven surface and a cross slope of approximately 2.8%.  
Recommendation:  Replace asphalt paving and restripe.</v>
      </c>
      <c r="E92" s="13" t="str">
        <f>Public_Library!E6</f>
        <v>May 10, 2021 @ 19:00</v>
      </c>
      <c r="F92" s="13" t="str">
        <f>Public_Library!F6</f>
        <v>open</v>
      </c>
      <c r="G92" s="13" t="str">
        <f>Public_Library!G6</f>
        <v>Issue</v>
      </c>
      <c r="H92" s="13" t="str">
        <f>Public_Library!H6</f>
        <v>C2</v>
      </c>
      <c r="I92" s="13" t="str">
        <f>Public_Library!I6</f>
        <v>West Parking Lot</v>
      </c>
      <c r="J92" s="13" t="str">
        <f>Public_Library!J6</f>
        <v>kgoss@abyd.com</v>
      </c>
      <c r="K92" s="13">
        <f>Public_Library!K6</f>
        <v>0</v>
      </c>
      <c r="L92" s="13">
        <f>Public_Library!L6</f>
        <v>2</v>
      </c>
      <c r="M92" s="13" t="str">
        <f>Public_Library!M6</f>
        <v>red</v>
      </c>
      <c r="N92" s="13" t="str">
        <f>Public_Library!N6</f>
        <v>No</v>
      </c>
      <c r="O92" s="13">
        <f>Public_Library!O6</f>
        <v>0</v>
      </c>
      <c r="P92" s="13">
        <f>Public_Library!P6</f>
        <v>0</v>
      </c>
      <c r="Q92" s="13" t="str">
        <f>Public_Library!Q6</f>
        <v>Yes</v>
      </c>
      <c r="R92" s="35">
        <f>Public_Library!R6</f>
        <v>3000</v>
      </c>
      <c r="S92" s="13"/>
      <c r="T92" s="13"/>
      <c r="U92" s="13"/>
      <c r="V92" s="13"/>
      <c r="W92" s="13"/>
    </row>
    <row r="93" spans="1:23" ht="60" x14ac:dyDescent="0.25">
      <c r="A93" s="40">
        <f>Public_Library!A7</f>
        <v>10</v>
      </c>
      <c r="B93" s="13" t="str">
        <f>Public_Library!B7</f>
        <v>1C</v>
      </c>
      <c r="C93" s="13" t="str">
        <f>Public_Library!C7</f>
        <v>Priority 1: Curb Ramps</v>
      </c>
      <c r="D93" s="3" t="str">
        <f>Public_Library!D7</f>
        <v>The landing and both runs of the parallel curb ramp have a cross slope ranging from 3.1% to 4.9%.
Recommendation:  Remove and replace curb ramp.</v>
      </c>
      <c r="E93" s="13" t="str">
        <f>Public_Library!E7</f>
        <v>May 10, 2021 @ 19:00</v>
      </c>
      <c r="F93" s="13" t="str">
        <f>Public_Library!F7</f>
        <v>open</v>
      </c>
      <c r="G93" s="13" t="str">
        <f>Public_Library!G7</f>
        <v>Issue</v>
      </c>
      <c r="H93" s="13" t="str">
        <f>Public_Library!H7</f>
        <v>C2</v>
      </c>
      <c r="I93" s="13" t="str">
        <f>Public_Library!I7</f>
        <v>West Parking Lot</v>
      </c>
      <c r="J93" s="13" t="str">
        <f>Public_Library!J7</f>
        <v>kgoss@abyd.com</v>
      </c>
      <c r="K93" s="13">
        <f>Public_Library!K7</f>
        <v>0</v>
      </c>
      <c r="L93" s="13">
        <f>Public_Library!L7</f>
        <v>7</v>
      </c>
      <c r="M93" s="13" t="str">
        <f>Public_Library!M7</f>
        <v>red</v>
      </c>
      <c r="N93" s="13" t="str">
        <f>Public_Library!N7</f>
        <v>No</v>
      </c>
      <c r="O93" s="13">
        <f>Public_Library!O7</f>
        <v>0</v>
      </c>
      <c r="P93" s="13">
        <f>Public_Library!P7</f>
        <v>0</v>
      </c>
      <c r="Q93" s="13" t="str">
        <f>Public_Library!Q7</f>
        <v>Yes</v>
      </c>
      <c r="R93" s="35">
        <f>Public_Library!R7</f>
        <v>5000</v>
      </c>
      <c r="S93" s="13"/>
      <c r="T93" s="13"/>
      <c r="U93" s="13"/>
      <c r="V93" s="13"/>
      <c r="W93" s="13"/>
    </row>
    <row r="94" spans="1:23" ht="75" x14ac:dyDescent="0.25">
      <c r="A94" s="40">
        <f>Public_Library!A8</f>
        <v>11</v>
      </c>
      <c r="B94" s="13" t="str">
        <f>Public_Library!B8</f>
        <v>1A</v>
      </c>
      <c r="C94" s="13" t="str">
        <f>Public_Library!C8</f>
        <v>Priority 1: Accessible Routes</v>
      </c>
      <c r="D94" s="3" t="str">
        <f>Public_Library!D8</f>
        <v>The sidewalk has a cross slope of to 4.6% and changes in level of up to 1-3/4" in two locations.  
Recommendation:  Remove and replace length of sidewalk.  (4panels, 132 SF)</v>
      </c>
      <c r="E94" s="13" t="str">
        <f>Public_Library!E8</f>
        <v>May 10, 2021 @ 19:00</v>
      </c>
      <c r="F94" s="13" t="str">
        <f>Public_Library!F8</f>
        <v>open</v>
      </c>
      <c r="G94" s="13" t="str">
        <f>Public_Library!G8</f>
        <v>Issue</v>
      </c>
      <c r="H94" s="13" t="str">
        <f>Public_Library!H8</f>
        <v>C2</v>
      </c>
      <c r="I94" s="13" t="str">
        <f>Public_Library!I8</f>
        <v>Route to Book Drop</v>
      </c>
      <c r="J94" s="13" t="str">
        <f>Public_Library!J8</f>
        <v>kgoss@abyd.com</v>
      </c>
      <c r="K94" s="13">
        <f>Public_Library!K8</f>
        <v>0</v>
      </c>
      <c r="L94" s="13">
        <f>Public_Library!L8</f>
        <v>10</v>
      </c>
      <c r="M94" s="13" t="str">
        <f>Public_Library!M8</f>
        <v>red</v>
      </c>
      <c r="N94" s="13" t="str">
        <f>Public_Library!N8</f>
        <v>No</v>
      </c>
      <c r="O94" s="13">
        <f>Public_Library!O8</f>
        <v>0</v>
      </c>
      <c r="P94" s="13">
        <f>Public_Library!P8</f>
        <v>0</v>
      </c>
      <c r="Q94" s="13" t="str">
        <f>Public_Library!Q8</f>
        <v>Yes</v>
      </c>
      <c r="R94" s="35">
        <f>Public_Library!R8</f>
        <v>1320</v>
      </c>
      <c r="S94" s="13"/>
      <c r="T94" s="13"/>
      <c r="U94" s="13"/>
      <c r="V94" s="13"/>
      <c r="W94" s="13"/>
    </row>
    <row r="95" spans="1:23" ht="105" x14ac:dyDescent="0.25">
      <c r="A95" s="40">
        <f>Public_Library!A9</f>
        <v>12</v>
      </c>
      <c r="B95" s="13" t="str">
        <f>Public_Library!B9</f>
        <v>1A</v>
      </c>
      <c r="C95" s="13" t="str">
        <f>Public_Library!C9</f>
        <v>Priority 1: Accessible Routes</v>
      </c>
      <c r="D95" s="3" t="str">
        <f>Public_Library!D9</f>
        <v>The route connecting to the public sidewalk has a cross slope of approximately 2.5%.
Recommendation:  Remove and replace sidewalk. (25 SF)
Note: Due to the relatively low severity of the issue, this correction may be considered low priority.</v>
      </c>
      <c r="E95" s="13" t="str">
        <f>Public_Library!E9</f>
        <v>May 10, 2021 @ 19:00</v>
      </c>
      <c r="F95" s="13" t="str">
        <f>Public_Library!F9</f>
        <v>open</v>
      </c>
      <c r="G95" s="13" t="str">
        <f>Public_Library!G9</f>
        <v>Issue</v>
      </c>
      <c r="H95" s="13" t="str">
        <f>Public_Library!H9</f>
        <v>C1</v>
      </c>
      <c r="I95" s="13" t="str">
        <f>Public_Library!I9</f>
        <v>West Route from Public ROW</v>
      </c>
      <c r="J95" s="13" t="str">
        <f>Public_Library!J9</f>
        <v>kgoss@abyd.com</v>
      </c>
      <c r="K95" s="13">
        <f>Public_Library!K9</f>
        <v>0</v>
      </c>
      <c r="L95" s="13">
        <f>Public_Library!L9</f>
        <v>3</v>
      </c>
      <c r="M95" s="13" t="str">
        <f>Public_Library!M9</f>
        <v>red</v>
      </c>
      <c r="N95" s="13" t="str">
        <f>Public_Library!N9</f>
        <v>No</v>
      </c>
      <c r="O95" s="13">
        <f>Public_Library!O9</f>
        <v>0</v>
      </c>
      <c r="P95" s="13">
        <f>Public_Library!P9</f>
        <v>0</v>
      </c>
      <c r="Q95" s="13" t="str">
        <f>Public_Library!Q9</f>
        <v>Yes</v>
      </c>
      <c r="R95" s="35">
        <f>Public_Library!R9</f>
        <v>250</v>
      </c>
      <c r="S95" s="13"/>
      <c r="T95" s="13"/>
      <c r="U95" s="13"/>
      <c r="V95" s="13"/>
      <c r="W95" s="13"/>
    </row>
    <row r="96" spans="1:23" ht="60" x14ac:dyDescent="0.25">
      <c r="A96" s="40">
        <f>Public_Library!A10</f>
        <v>13</v>
      </c>
      <c r="B96" s="13" t="str">
        <f>Public_Library!B10</f>
        <v>1C</v>
      </c>
      <c r="C96" s="13" t="str">
        <f>Public_Library!C10</f>
        <v>Priority 1: Curb Ramps</v>
      </c>
      <c r="D96" s="3" t="str">
        <f>Public_Library!D10</f>
        <v>The curb ramp at the west driveway has a cross slope of approximately 4.8%.  
Recommendation:  Remove and replace curb ramp.</v>
      </c>
      <c r="E96" s="13" t="str">
        <f>Public_Library!E10</f>
        <v>May 10, 2021 @ 19:00</v>
      </c>
      <c r="F96" s="13" t="str">
        <f>Public_Library!F10</f>
        <v>open</v>
      </c>
      <c r="G96" s="13" t="str">
        <f>Public_Library!G10</f>
        <v>Issue</v>
      </c>
      <c r="H96" s="13" t="str">
        <f>Public_Library!H10</f>
        <v>C1</v>
      </c>
      <c r="I96" s="13" t="str">
        <f>Public_Library!I10</f>
        <v>West Route from Public ROW</v>
      </c>
      <c r="J96" s="13" t="str">
        <f>Public_Library!J10</f>
        <v>kgoss@abyd.com</v>
      </c>
      <c r="K96" s="13">
        <f>Public_Library!K10</f>
        <v>0</v>
      </c>
      <c r="L96" s="13">
        <f>Public_Library!L10</f>
        <v>2</v>
      </c>
      <c r="M96" s="13" t="str">
        <f>Public_Library!M10</f>
        <v>red</v>
      </c>
      <c r="N96" s="13" t="str">
        <f>Public_Library!N10</f>
        <v>No</v>
      </c>
      <c r="O96" s="13">
        <f>Public_Library!O10</f>
        <v>0</v>
      </c>
      <c r="P96" s="13">
        <f>Public_Library!P10</f>
        <v>0</v>
      </c>
      <c r="Q96" s="13" t="str">
        <f>Public_Library!Q10</f>
        <v>Yes</v>
      </c>
      <c r="R96" s="35">
        <f>Public_Library!R10</f>
        <v>2500</v>
      </c>
      <c r="S96" s="13"/>
      <c r="T96" s="13"/>
      <c r="U96" s="13"/>
      <c r="V96" s="13"/>
      <c r="W96" s="13"/>
    </row>
    <row r="97" spans="1:23" ht="60" x14ac:dyDescent="0.25">
      <c r="A97" s="40">
        <f>Public_Library!A11</f>
        <v>14</v>
      </c>
      <c r="B97" s="13" t="str">
        <f>Public_Library!B11</f>
        <v>1C</v>
      </c>
      <c r="C97" s="13" t="str">
        <f>Public_Library!C11</f>
        <v>Priority 1: Curb Ramps</v>
      </c>
      <c r="D97" s="3" t="str">
        <f>Public_Library!D11</f>
        <v>The parallel curb ramp at the west end of the circle drive has running slopes of 9 and 9.7% on each side.
Recommendation:  Remove and replace curb ramp.</v>
      </c>
      <c r="E97" s="13" t="str">
        <f>Public_Library!E11</f>
        <v>May 10, 2021 @ 19:00</v>
      </c>
      <c r="F97" s="13" t="str">
        <f>Public_Library!F11</f>
        <v>open</v>
      </c>
      <c r="G97" s="13" t="str">
        <f>Public_Library!G11</f>
        <v>Issue</v>
      </c>
      <c r="H97" s="13" t="str">
        <f>Public_Library!H11</f>
        <v>C1</v>
      </c>
      <c r="I97" s="13" t="str">
        <f>Public_Library!I11</f>
        <v>West Route from Public ROW</v>
      </c>
      <c r="J97" s="13" t="str">
        <f>Public_Library!J11</f>
        <v>kgoss@abyd.com</v>
      </c>
      <c r="K97" s="13">
        <f>Public_Library!K11</f>
        <v>0</v>
      </c>
      <c r="L97" s="13">
        <f>Public_Library!L11</f>
        <v>5</v>
      </c>
      <c r="M97" s="13" t="str">
        <f>Public_Library!M11</f>
        <v>red</v>
      </c>
      <c r="N97" s="13" t="str">
        <f>Public_Library!N11</f>
        <v>No</v>
      </c>
      <c r="O97" s="13">
        <f>Public_Library!O11</f>
        <v>0</v>
      </c>
      <c r="P97" s="13">
        <f>Public_Library!P11</f>
        <v>0</v>
      </c>
      <c r="Q97" s="13" t="str">
        <f>Public_Library!Q11</f>
        <v>Yes</v>
      </c>
      <c r="R97" s="35">
        <f>Public_Library!R11</f>
        <v>5000</v>
      </c>
      <c r="S97" s="13"/>
      <c r="T97" s="13"/>
      <c r="U97" s="13"/>
      <c r="V97" s="13"/>
      <c r="W97" s="13"/>
    </row>
    <row r="98" spans="1:23" ht="60" x14ac:dyDescent="0.25">
      <c r="A98" s="40">
        <f>Public_Library!A12</f>
        <v>15</v>
      </c>
      <c r="B98" s="13" t="str">
        <f>Public_Library!B12</f>
        <v>1A</v>
      </c>
      <c r="C98" s="13" t="str">
        <f>Public_Library!C12</f>
        <v>Priority 1: Accessible Routes</v>
      </c>
      <c r="D98" s="3" t="str">
        <f>Public_Library!D12</f>
        <v>The sidewalk has a cross slope of approximately 3.1%.  
Recommendation:  Remove and replace sidewalk.  (1 large panel, 120 SF)</v>
      </c>
      <c r="E98" s="13" t="str">
        <f>Public_Library!E12</f>
        <v>May 10, 2021 @ 19:00</v>
      </c>
      <c r="F98" s="13" t="str">
        <f>Public_Library!F12</f>
        <v>open</v>
      </c>
      <c r="G98" s="13" t="str">
        <f>Public_Library!G12</f>
        <v>Issue</v>
      </c>
      <c r="H98" s="13" t="str">
        <f>Public_Library!H12</f>
        <v>C1</v>
      </c>
      <c r="I98" s="13" t="str">
        <f>Public_Library!I12</f>
        <v>Route from West Parking</v>
      </c>
      <c r="J98" s="13" t="str">
        <f>Public_Library!J12</f>
        <v>kgoss@abyd.com</v>
      </c>
      <c r="K98" s="13">
        <f>Public_Library!K12</f>
        <v>0</v>
      </c>
      <c r="L98" s="13">
        <f>Public_Library!L12</f>
        <v>3</v>
      </c>
      <c r="M98" s="13" t="str">
        <f>Public_Library!M12</f>
        <v>red</v>
      </c>
      <c r="N98" s="13" t="str">
        <f>Public_Library!N12</f>
        <v>No</v>
      </c>
      <c r="O98" s="13">
        <f>Public_Library!O12</f>
        <v>0</v>
      </c>
      <c r="P98" s="13">
        <f>Public_Library!P12</f>
        <v>0</v>
      </c>
      <c r="Q98" s="13" t="str">
        <f>Public_Library!Q12</f>
        <v>Yes</v>
      </c>
      <c r="R98" s="35">
        <f>Public_Library!R12</f>
        <v>1200</v>
      </c>
      <c r="S98" s="13"/>
      <c r="T98" s="13"/>
      <c r="U98" s="13"/>
      <c r="V98" s="13"/>
      <c r="W98" s="13"/>
    </row>
    <row r="99" spans="1:23" ht="75" x14ac:dyDescent="0.25">
      <c r="A99" s="40">
        <f>Public_Library!A13</f>
        <v>16</v>
      </c>
      <c r="B99" s="13" t="str">
        <f>Public_Library!B13</f>
        <v>1A</v>
      </c>
      <c r="C99" s="13" t="str">
        <f>Public_Library!C13</f>
        <v>Priority 1: Accessible Routes</v>
      </c>
      <c r="D99" s="3" t="str">
        <f>Public_Library!D13</f>
        <v>The route connecting to the public sidewalk has a cross slope of approximately 7.5%.
Recommendation:  Remove and replace sidewalk. (25 SF)</v>
      </c>
      <c r="E99" s="13" t="str">
        <f>Public_Library!E13</f>
        <v>May 10, 2021 @ 19:00</v>
      </c>
      <c r="F99" s="13" t="str">
        <f>Public_Library!F13</f>
        <v>open</v>
      </c>
      <c r="G99" s="13" t="str">
        <f>Public_Library!G13</f>
        <v>Issue</v>
      </c>
      <c r="H99" s="13" t="str">
        <f>Public_Library!H13</f>
        <v>C1</v>
      </c>
      <c r="I99" s="13" t="str">
        <f>Public_Library!I13</f>
        <v>East Route from Public ROW</v>
      </c>
      <c r="J99" s="13" t="str">
        <f>Public_Library!J13</f>
        <v>kgoss@abyd.com</v>
      </c>
      <c r="K99" s="13">
        <f>Public_Library!K13</f>
        <v>0</v>
      </c>
      <c r="L99" s="13">
        <f>Public_Library!L13</f>
        <v>3</v>
      </c>
      <c r="M99" s="13" t="str">
        <f>Public_Library!M13</f>
        <v>red</v>
      </c>
      <c r="N99" s="13" t="str">
        <f>Public_Library!N13</f>
        <v>No</v>
      </c>
      <c r="O99" s="13">
        <f>Public_Library!O13</f>
        <v>0</v>
      </c>
      <c r="P99" s="13">
        <f>Public_Library!P13</f>
        <v>0</v>
      </c>
      <c r="Q99" s="13" t="str">
        <f>Public_Library!Q13</f>
        <v>Yes</v>
      </c>
      <c r="R99" s="35">
        <f>Public_Library!R13</f>
        <v>250</v>
      </c>
      <c r="S99" s="13"/>
      <c r="T99" s="13"/>
      <c r="U99" s="13"/>
      <c r="V99" s="13"/>
      <c r="W99" s="13"/>
    </row>
    <row r="100" spans="1:23" ht="75" x14ac:dyDescent="0.25">
      <c r="A100" s="40">
        <f>Public_Library!A14</f>
        <v>17</v>
      </c>
      <c r="B100" s="13" t="str">
        <f>Public_Library!B14</f>
        <v>1C</v>
      </c>
      <c r="C100" s="13" t="str">
        <f>Public_Library!C14</f>
        <v>Priority 1: Curb Ramps</v>
      </c>
      <c r="D100" s="3" t="str">
        <f>Public_Library!D14</f>
        <v>The curb ramp at the east driveway has a cross slope of approximately 2.7% and a 3/4" change in level at the bottom.  
Recommendation:  Remove and replace curb ramp.</v>
      </c>
      <c r="E100" s="13" t="str">
        <f>Public_Library!E14</f>
        <v>May 10, 2021 @ 19:00</v>
      </c>
      <c r="F100" s="13" t="str">
        <f>Public_Library!F14</f>
        <v>open</v>
      </c>
      <c r="G100" s="13" t="str">
        <f>Public_Library!G14</f>
        <v>Issue</v>
      </c>
      <c r="H100" s="13" t="str">
        <f>Public_Library!H14</f>
        <v>C1</v>
      </c>
      <c r="I100" s="13" t="str">
        <f>Public_Library!I14</f>
        <v>East Route from Public ROW</v>
      </c>
      <c r="J100" s="13" t="str">
        <f>Public_Library!J14</f>
        <v>kgoss@abyd.com</v>
      </c>
      <c r="K100" s="13">
        <f>Public_Library!K14</f>
        <v>0</v>
      </c>
      <c r="L100" s="13">
        <f>Public_Library!L14</f>
        <v>4</v>
      </c>
      <c r="M100" s="13" t="str">
        <f>Public_Library!M14</f>
        <v>red</v>
      </c>
      <c r="N100" s="13" t="str">
        <f>Public_Library!N14</f>
        <v>No</v>
      </c>
      <c r="O100" s="13">
        <f>Public_Library!O14</f>
        <v>0</v>
      </c>
      <c r="P100" s="13">
        <f>Public_Library!P14</f>
        <v>0</v>
      </c>
      <c r="Q100" s="13" t="str">
        <f>Public_Library!Q14</f>
        <v>Yes</v>
      </c>
      <c r="R100" s="35">
        <f>Public_Library!R14</f>
        <v>2500</v>
      </c>
      <c r="S100" s="13"/>
      <c r="T100" s="13"/>
      <c r="U100" s="13"/>
      <c r="V100" s="13"/>
      <c r="W100" s="13"/>
    </row>
    <row r="101" spans="1:23" ht="90" x14ac:dyDescent="0.25">
      <c r="A101" s="40">
        <f>Public_Library!A15</f>
        <v>18</v>
      </c>
      <c r="B101" s="13" t="str">
        <f>Public_Library!B15</f>
        <v>1C</v>
      </c>
      <c r="C101" s="13" t="str">
        <f>Public_Library!C15</f>
        <v>Priority 1: Curb Ramps</v>
      </c>
      <c r="D101" s="3" t="str">
        <f>Public_Library!D15</f>
        <v>The parallel curb ramp at the east end of the circle drive has excessive cross slopes on both runs and the landing and excessive running slopes on the right-hand run.
Recommendation:  Remove and replace curb ramp.</v>
      </c>
      <c r="E101" s="13" t="str">
        <f>Public_Library!E15</f>
        <v>May 10, 2021 @ 19:00</v>
      </c>
      <c r="F101" s="13" t="str">
        <f>Public_Library!F15</f>
        <v>open</v>
      </c>
      <c r="G101" s="13" t="str">
        <f>Public_Library!G15</f>
        <v>Issue</v>
      </c>
      <c r="H101" s="13" t="str">
        <f>Public_Library!H15</f>
        <v>C1</v>
      </c>
      <c r="I101" s="13" t="str">
        <f>Public_Library!I15</f>
        <v>East Route from Public ROW</v>
      </c>
      <c r="J101" s="13" t="str">
        <f>Public_Library!J15</f>
        <v>kgoss@abyd.com</v>
      </c>
      <c r="K101" s="13">
        <f>Public_Library!K15</f>
        <v>0</v>
      </c>
      <c r="L101" s="13">
        <f>Public_Library!L15</f>
        <v>10</v>
      </c>
      <c r="M101" s="13" t="str">
        <f>Public_Library!M15</f>
        <v>red</v>
      </c>
      <c r="N101" s="13" t="str">
        <f>Public_Library!N15</f>
        <v>No</v>
      </c>
      <c r="O101" s="13">
        <f>Public_Library!O15</f>
        <v>0</v>
      </c>
      <c r="P101" s="13">
        <f>Public_Library!P15</f>
        <v>0</v>
      </c>
      <c r="Q101" s="13" t="str">
        <f>Public_Library!Q15</f>
        <v>Yes</v>
      </c>
      <c r="R101" s="35">
        <f>Public_Library!R15</f>
        <v>5000</v>
      </c>
      <c r="S101" s="13"/>
      <c r="T101" s="13"/>
      <c r="U101" s="13"/>
      <c r="V101" s="13"/>
      <c r="W101" s="13"/>
    </row>
    <row r="102" spans="1:23" ht="75" x14ac:dyDescent="0.25">
      <c r="A102" s="40">
        <f>Public_Library!A16</f>
        <v>19</v>
      </c>
      <c r="B102" s="13" t="str">
        <f>Public_Library!B16</f>
        <v>1A</v>
      </c>
      <c r="C102" s="13" t="str">
        <f>Public_Library!C16</f>
        <v>Priority 1: Accessible Routes</v>
      </c>
      <c r="D102" s="3" t="str">
        <f>Public_Library!D16</f>
        <v>The sidewalk around the tree has a cross slope of up to 3.1%.  
Recommendation:  Remove and replace sidewalk. 
(2 panels, 96 SF)</v>
      </c>
      <c r="E102" s="13" t="str">
        <f>Public_Library!E16</f>
        <v>May 10, 2021 @ 19:00</v>
      </c>
      <c r="F102" s="13" t="str">
        <f>Public_Library!F16</f>
        <v>open</v>
      </c>
      <c r="G102" s="13" t="str">
        <f>Public_Library!G16</f>
        <v>Issue</v>
      </c>
      <c r="H102" s="13" t="str">
        <f>Public_Library!H16</f>
        <v>C1</v>
      </c>
      <c r="I102" s="13" t="str">
        <f>Public_Library!I16</f>
        <v>East Route from Public ROW</v>
      </c>
      <c r="J102" s="13" t="str">
        <f>Public_Library!J16</f>
        <v>kgoss@abyd.com</v>
      </c>
      <c r="K102" s="13">
        <f>Public_Library!K16</f>
        <v>0</v>
      </c>
      <c r="L102" s="13">
        <f>Public_Library!L16</f>
        <v>6</v>
      </c>
      <c r="M102" s="13" t="str">
        <f>Public_Library!M16</f>
        <v>red</v>
      </c>
      <c r="N102" s="13" t="str">
        <f>Public_Library!N16</f>
        <v>No</v>
      </c>
      <c r="O102" s="13">
        <f>Public_Library!O16</f>
        <v>0</v>
      </c>
      <c r="P102" s="13">
        <f>Public_Library!P16</f>
        <v>0</v>
      </c>
      <c r="Q102" s="13" t="str">
        <f>Public_Library!Q16</f>
        <v>Yes</v>
      </c>
      <c r="R102" s="35">
        <f>Public_Library!R16</f>
        <v>960</v>
      </c>
      <c r="S102" s="13"/>
      <c r="T102" s="13"/>
      <c r="U102" s="13"/>
      <c r="V102" s="13"/>
      <c r="W102" s="13"/>
    </row>
    <row r="103" spans="1:23" ht="90" x14ac:dyDescent="0.25">
      <c r="A103" s="40">
        <f>Public_Library!A17</f>
        <v>20</v>
      </c>
      <c r="B103" s="13" t="str">
        <f>Public_Library!B17</f>
        <v>1Z</v>
      </c>
      <c r="C103" s="13" t="str">
        <f>Public_Library!C17</f>
        <v>Priority 1: Loading Zones</v>
      </c>
      <c r="D103" s="3" t="str">
        <f>Public_Library!D17</f>
        <v>The covered vehicular area at the Book Drop has a cross slope of approximately 5.7%.  
Recommendation:  Remove and replace paving in this area to ensure a maximum slope of 2% in all directions. Stripe access aisle.  (260 SF)</v>
      </c>
      <c r="E103" s="13" t="str">
        <f>Public_Library!E17</f>
        <v>May 10, 2021 @ 19:00</v>
      </c>
      <c r="F103" s="13" t="str">
        <f>Public_Library!F17</f>
        <v>open</v>
      </c>
      <c r="G103" s="13" t="str">
        <f>Public_Library!G17</f>
        <v>Issue</v>
      </c>
      <c r="H103" s="13" t="str">
        <f>Public_Library!H17</f>
        <v>C1</v>
      </c>
      <c r="I103" s="13" t="str">
        <f>Public_Library!I17</f>
        <v>Book Drop</v>
      </c>
      <c r="J103" s="13" t="str">
        <f>Public_Library!J17</f>
        <v>kgoss@abyd.com</v>
      </c>
      <c r="K103" s="13">
        <f>Public_Library!K17</f>
        <v>0</v>
      </c>
      <c r="L103" s="13">
        <f>Public_Library!L17</f>
        <v>3</v>
      </c>
      <c r="M103" s="13" t="str">
        <f>Public_Library!M17</f>
        <v>red</v>
      </c>
      <c r="N103" s="13" t="str">
        <f>Public_Library!N17</f>
        <v>No</v>
      </c>
      <c r="O103" s="13">
        <f>Public_Library!O17</f>
        <v>0</v>
      </c>
      <c r="P103" s="13">
        <f>Public_Library!P17</f>
        <v>0</v>
      </c>
      <c r="Q103" s="13" t="str">
        <f>Public_Library!Q17</f>
        <v>Yes</v>
      </c>
      <c r="R103" s="35">
        <f>Public_Library!R17</f>
        <v>3500</v>
      </c>
      <c r="S103" s="13"/>
      <c r="T103" s="13"/>
      <c r="U103" s="13"/>
      <c r="V103" s="13"/>
      <c r="W103" s="13"/>
    </row>
    <row r="104" spans="1:23" ht="75" x14ac:dyDescent="0.25">
      <c r="A104" s="40">
        <f>Public_Library!A18</f>
        <v>23</v>
      </c>
      <c r="B104" s="13" t="str">
        <f>Public_Library!B18</f>
        <v>1A</v>
      </c>
      <c r="C104" s="13" t="str">
        <f>Public_Library!C18</f>
        <v>Priority 1: Accessible Routes</v>
      </c>
      <c r="D104" s="3" t="str">
        <f>Public_Library!D18</f>
        <v>A portion of sidewalk leading to the reading garden has a cross slope of approximately 3.1%.
Recommendation:  Remove and replace sidewalk.  (One panel, 42 SF)</v>
      </c>
      <c r="E104" s="13" t="str">
        <f>Public_Library!E18</f>
        <v>May 10, 2021 @ 19:00</v>
      </c>
      <c r="F104" s="13" t="str">
        <f>Public_Library!F18</f>
        <v>open</v>
      </c>
      <c r="G104" s="13" t="str">
        <f>Public_Library!G18</f>
        <v>Issue</v>
      </c>
      <c r="H104" s="13" t="str">
        <f>Public_Library!H18</f>
        <v>C1</v>
      </c>
      <c r="I104" s="13" t="str">
        <f>Public_Library!I18</f>
        <v>Route to Reading Garden</v>
      </c>
      <c r="J104" s="13" t="str">
        <f>Public_Library!J18</f>
        <v>kgoss@abyd.com</v>
      </c>
      <c r="K104" s="13">
        <f>Public_Library!K18</f>
        <v>0</v>
      </c>
      <c r="L104" s="13">
        <f>Public_Library!L18</f>
        <v>3</v>
      </c>
      <c r="M104" s="13" t="str">
        <f>Public_Library!M18</f>
        <v>red</v>
      </c>
      <c r="N104" s="13" t="str">
        <f>Public_Library!N18</f>
        <v>No</v>
      </c>
      <c r="O104" s="13">
        <f>Public_Library!O18</f>
        <v>0</v>
      </c>
      <c r="P104" s="13">
        <f>Public_Library!P18</f>
        <v>0</v>
      </c>
      <c r="Q104" s="13" t="str">
        <f>Public_Library!Q18</f>
        <v>Yes</v>
      </c>
      <c r="R104" s="35">
        <f>Public_Library!R18</f>
        <v>420</v>
      </c>
      <c r="S104" s="13"/>
      <c r="T104" s="13"/>
      <c r="U104" s="13"/>
      <c r="V104" s="13"/>
      <c r="W104" s="13"/>
    </row>
    <row r="105" spans="1:23" ht="75" x14ac:dyDescent="0.25">
      <c r="A105" s="40">
        <f>Public_Library!A19</f>
        <v>24</v>
      </c>
      <c r="B105" s="13" t="str">
        <f>Public_Library!B19</f>
        <v>4D</v>
      </c>
      <c r="C105" s="13" t="str">
        <f>Public_Library!C19</f>
        <v>Priority 4: Drinking Fountains</v>
      </c>
      <c r="D105" s="3" t="str">
        <f>Public_Library!D19</f>
        <v>One accessible drinking fountain is provided, but no standing height fountain is provided.
Recommendation:  Install a standing height fountain with the spout outlet 38" to 43" high.</v>
      </c>
      <c r="E105" s="13" t="str">
        <f>Public_Library!E19</f>
        <v>May 10, 2021 @ 19:00</v>
      </c>
      <c r="F105" s="13" t="str">
        <f>Public_Library!F19</f>
        <v>open</v>
      </c>
      <c r="G105" s="13" t="str">
        <f>Public_Library!G19</f>
        <v>Issue</v>
      </c>
      <c r="H105" s="13" t="str">
        <f>Public_Library!H19</f>
        <v>A1</v>
      </c>
      <c r="I105" s="13" t="str">
        <f>Public_Library!I19</f>
        <v>Restroom Foyer</v>
      </c>
      <c r="J105" s="13" t="str">
        <f>Public_Library!J19</f>
        <v>kgoss@abyd.com</v>
      </c>
      <c r="K105" s="13">
        <f>Public_Library!K19</f>
        <v>0</v>
      </c>
      <c r="L105" s="13">
        <f>Public_Library!L19</f>
        <v>1</v>
      </c>
      <c r="M105" s="13" t="str">
        <f>Public_Library!M19</f>
        <v>red</v>
      </c>
      <c r="N105" s="13" t="str">
        <f>Public_Library!N19</f>
        <v>No</v>
      </c>
      <c r="O105" s="13">
        <f>Public_Library!O19</f>
        <v>0</v>
      </c>
      <c r="P105" s="13">
        <f>Public_Library!P19</f>
        <v>0</v>
      </c>
      <c r="Q105" s="13" t="str">
        <f>Public_Library!Q19</f>
        <v>Yes</v>
      </c>
      <c r="R105" s="35">
        <f>Public_Library!R19</f>
        <v>3750</v>
      </c>
      <c r="S105" s="13"/>
      <c r="T105" s="13"/>
      <c r="U105" s="13"/>
      <c r="V105" s="13"/>
      <c r="W105" s="13"/>
    </row>
    <row r="106" spans="1:23" ht="75" x14ac:dyDescent="0.25">
      <c r="A106" s="40">
        <f>Public_Library!A20</f>
        <v>25</v>
      </c>
      <c r="B106" s="13" t="str">
        <f>Public_Library!B20</f>
        <v>3M</v>
      </c>
      <c r="C106" s="13" t="str">
        <f>Public_Library!C20</f>
        <v>Priority 3: Mirrors</v>
      </c>
      <c r="D106" s="3" t="str">
        <f>Public_Library!D20</f>
        <v xml:space="preserve">The mirror is mounted with the bottom of the reflective surface 48-1/2" high.
Recommendation:  Install a mirror with the bottom of the reflective surface 40" high maximum. </v>
      </c>
      <c r="E106" s="13" t="str">
        <f>Public_Library!E20</f>
        <v>May 10, 2021 @ 19:00</v>
      </c>
      <c r="F106" s="13" t="str">
        <f>Public_Library!F20</f>
        <v>open</v>
      </c>
      <c r="G106" s="13" t="str">
        <f>Public_Library!G20</f>
        <v>Issue</v>
      </c>
      <c r="H106" s="13" t="str">
        <f>Public_Library!H20</f>
        <v>A1</v>
      </c>
      <c r="I106" s="13" t="str">
        <f>Public_Library!I20</f>
        <v>Women's Restroom</v>
      </c>
      <c r="J106" s="13" t="str">
        <f>Public_Library!J20</f>
        <v>kgoss@abyd.com</v>
      </c>
      <c r="K106" s="13">
        <f>Public_Library!K20</f>
        <v>0</v>
      </c>
      <c r="L106" s="13">
        <f>Public_Library!L20</f>
        <v>2</v>
      </c>
      <c r="M106" s="13" t="str">
        <f>Public_Library!M20</f>
        <v>red</v>
      </c>
      <c r="N106" s="13" t="str">
        <f>Public_Library!N20</f>
        <v>No</v>
      </c>
      <c r="O106" s="13">
        <f>Public_Library!O20</f>
        <v>0</v>
      </c>
      <c r="P106" s="13">
        <f>Public_Library!P20</f>
        <v>0</v>
      </c>
      <c r="Q106" s="13" t="str">
        <f>Public_Library!Q20</f>
        <v>Yes</v>
      </c>
      <c r="R106" s="35">
        <f>Public_Library!R20</f>
        <v>300</v>
      </c>
      <c r="S106" s="13"/>
      <c r="T106" s="13"/>
      <c r="U106" s="13"/>
      <c r="V106" s="13"/>
      <c r="W106" s="13"/>
    </row>
    <row r="107" spans="1:23" ht="60" x14ac:dyDescent="0.25">
      <c r="A107" s="40">
        <f>Public_Library!A21</f>
        <v>26</v>
      </c>
      <c r="B107" s="13" t="str">
        <f>Public_Library!B21</f>
        <v>3B</v>
      </c>
      <c r="C107" s="13" t="str">
        <f>Public_Library!C21</f>
        <v>Priority 3: Baby Changing Stations</v>
      </c>
      <c r="D107" s="3" t="str">
        <f>Public_Library!D21</f>
        <v>The baby changing table has a rim height of 37”.
Recommendation:  Modify the table to have a maximum height of 34".</v>
      </c>
      <c r="E107" s="13" t="str">
        <f>Public_Library!E21</f>
        <v>May 10, 2021 @ 19:00</v>
      </c>
      <c r="F107" s="13" t="str">
        <f>Public_Library!F21</f>
        <v>open</v>
      </c>
      <c r="G107" s="13" t="str">
        <f>Public_Library!G21</f>
        <v>Issue</v>
      </c>
      <c r="H107" s="13" t="str">
        <f>Public_Library!H21</f>
        <v>A1</v>
      </c>
      <c r="I107" s="13" t="str">
        <f>Public_Library!I21</f>
        <v>Women's Restroom</v>
      </c>
      <c r="J107" s="13" t="str">
        <f>Public_Library!J21</f>
        <v>kgoss@abyd.com</v>
      </c>
      <c r="K107" s="13">
        <f>Public_Library!K21</f>
        <v>0</v>
      </c>
      <c r="L107" s="13">
        <f>Public_Library!L21</f>
        <v>2</v>
      </c>
      <c r="M107" s="13" t="str">
        <f>Public_Library!M21</f>
        <v>red</v>
      </c>
      <c r="N107" s="13" t="str">
        <f>Public_Library!N21</f>
        <v>No</v>
      </c>
      <c r="O107" s="13">
        <f>Public_Library!O21</f>
        <v>0</v>
      </c>
      <c r="P107" s="13">
        <f>Public_Library!P21</f>
        <v>0</v>
      </c>
      <c r="Q107" s="13" t="str">
        <f>Public_Library!Q21</f>
        <v>Yes</v>
      </c>
      <c r="R107" s="35">
        <f>Public_Library!R21</f>
        <v>3500</v>
      </c>
      <c r="S107" s="13"/>
      <c r="T107" s="13"/>
      <c r="U107" s="13"/>
      <c r="V107" s="13"/>
      <c r="W107" s="13"/>
    </row>
    <row r="108" spans="1:23" ht="45" x14ac:dyDescent="0.25">
      <c r="A108" s="40">
        <f>Public_Library!A22</f>
        <v>27</v>
      </c>
      <c r="B108" s="13" t="str">
        <f>Public_Library!B22</f>
        <v>3P</v>
      </c>
      <c r="C108" s="13" t="str">
        <f>Public_Library!C22</f>
        <v>Priority 3: Protruding Objects</v>
      </c>
      <c r="D108" s="3" t="str">
        <f>Public_Library!D22</f>
        <v>The hand dryer protrudes 6-1/2" at 39" high.
Recommendation:  Relocate hand dryer.</v>
      </c>
      <c r="E108" s="13" t="str">
        <f>Public_Library!E22</f>
        <v>May 10, 2021 @ 19:00</v>
      </c>
      <c r="F108" s="13" t="str">
        <f>Public_Library!F22</f>
        <v>open</v>
      </c>
      <c r="G108" s="13" t="str">
        <f>Public_Library!G22</f>
        <v>Issue</v>
      </c>
      <c r="H108" s="13" t="str">
        <f>Public_Library!H22</f>
        <v>A1</v>
      </c>
      <c r="I108" s="13" t="str">
        <f>Public_Library!I22</f>
        <v>Women's Restroom</v>
      </c>
      <c r="J108" s="13" t="str">
        <f>Public_Library!J22</f>
        <v>kgoss@abyd.com</v>
      </c>
      <c r="K108" s="13">
        <f>Public_Library!K22</f>
        <v>0</v>
      </c>
      <c r="L108" s="13">
        <f>Public_Library!L22</f>
        <v>4</v>
      </c>
      <c r="M108" s="13" t="str">
        <f>Public_Library!M22</f>
        <v>red</v>
      </c>
      <c r="N108" s="13" t="str">
        <f>Public_Library!N22</f>
        <v>No</v>
      </c>
      <c r="O108" s="13">
        <f>Public_Library!O22</f>
        <v>0</v>
      </c>
      <c r="P108" s="13">
        <f>Public_Library!P22</f>
        <v>0</v>
      </c>
      <c r="Q108" s="13" t="str">
        <f>Public_Library!Q22</f>
        <v>Yes</v>
      </c>
      <c r="R108" s="35">
        <f>Public_Library!R22</f>
        <v>500</v>
      </c>
      <c r="S108" s="13"/>
      <c r="T108" s="13"/>
      <c r="U108" s="13"/>
      <c r="V108" s="13"/>
      <c r="W108" s="13"/>
    </row>
    <row r="109" spans="1:23" ht="90" x14ac:dyDescent="0.25">
      <c r="A109" s="40">
        <f>Public_Library!A23</f>
        <v>28</v>
      </c>
      <c r="B109" s="13" t="str">
        <f>Public_Library!B23</f>
        <v>3C</v>
      </c>
      <c r="C109" s="13" t="str">
        <f>Public_Library!C23</f>
        <v>Priority 3: Toilet Compartments</v>
      </c>
      <c r="D109" s="3" t="str">
        <f>Public_Library!D23</f>
        <v>The door to the wheelchair accessible stall has only 6” of clearance past the latch on the pull side.  And no door pull is installed on the inside of the stall door.
Recommendation:  Swing door inward.  Install door pull.</v>
      </c>
      <c r="E109" s="13" t="str">
        <f>Public_Library!E23</f>
        <v>May 10, 2021 @ 19:00</v>
      </c>
      <c r="F109" s="13" t="str">
        <f>Public_Library!F23</f>
        <v>open</v>
      </c>
      <c r="G109" s="13" t="str">
        <f>Public_Library!G23</f>
        <v>Issue</v>
      </c>
      <c r="H109" s="13" t="str">
        <f>Public_Library!H23</f>
        <v>A1</v>
      </c>
      <c r="I109" s="13" t="str">
        <f>Public_Library!I23</f>
        <v>Women's Restroom</v>
      </c>
      <c r="J109" s="13" t="str">
        <f>Public_Library!J23</f>
        <v>kgoss@abyd.com</v>
      </c>
      <c r="K109" s="13">
        <f>Public_Library!K23</f>
        <v>0</v>
      </c>
      <c r="L109" s="13">
        <f>Public_Library!L23</f>
        <v>4</v>
      </c>
      <c r="M109" s="13" t="str">
        <f>Public_Library!M23</f>
        <v>red</v>
      </c>
      <c r="N109" s="13" t="str">
        <f>Public_Library!N23</f>
        <v>No</v>
      </c>
      <c r="O109" s="13">
        <f>Public_Library!O23</f>
        <v>0</v>
      </c>
      <c r="P109" s="13">
        <f>Public_Library!P23</f>
        <v>0</v>
      </c>
      <c r="Q109" s="13" t="str">
        <f>Public_Library!Q23</f>
        <v>Yes</v>
      </c>
      <c r="R109" s="35">
        <f>Public_Library!R23</f>
        <v>450</v>
      </c>
      <c r="S109" s="13"/>
      <c r="T109" s="13"/>
      <c r="U109" s="13"/>
      <c r="V109" s="13"/>
      <c r="W109" s="13"/>
    </row>
    <row r="110" spans="1:23" ht="105" x14ac:dyDescent="0.25">
      <c r="A110" s="40">
        <f>Public_Library!A24</f>
        <v>29</v>
      </c>
      <c r="B110" s="13" t="str">
        <f>Public_Library!B24</f>
        <v>3W</v>
      </c>
      <c r="C110" s="13" t="str">
        <f>Public_Library!C24</f>
        <v>Priority 3: Water Closets</v>
      </c>
      <c r="D110" s="3" t="str">
        <f>Public_Library!D24</f>
        <v>The centerline of the water closet is 18-1/2" from the side wall.
Recommendation:  Reposition water closet with the centerline 16" to 18" from the wall.
(Note:  If the water closet was installed prior to March 15, 2012, it may enjoy safe harbor until replaced.)</v>
      </c>
      <c r="E110" s="13" t="str">
        <f>Public_Library!E24</f>
        <v>May 10, 2021 @ 19:00</v>
      </c>
      <c r="F110" s="13" t="str">
        <f>Public_Library!F24</f>
        <v>open</v>
      </c>
      <c r="G110" s="13" t="str">
        <f>Public_Library!G24</f>
        <v>Issue</v>
      </c>
      <c r="H110" s="13" t="str">
        <f>Public_Library!H24</f>
        <v>A1</v>
      </c>
      <c r="I110" s="13" t="str">
        <f>Public_Library!I24</f>
        <v>Women's Restroom</v>
      </c>
      <c r="J110" s="13" t="str">
        <f>Public_Library!J24</f>
        <v>kgoss@abyd.com</v>
      </c>
      <c r="K110" s="13">
        <f>Public_Library!K24</f>
        <v>0</v>
      </c>
      <c r="L110" s="13">
        <f>Public_Library!L24</f>
        <v>3</v>
      </c>
      <c r="M110" s="13" t="str">
        <f>Public_Library!M24</f>
        <v>red</v>
      </c>
      <c r="N110" s="13" t="str">
        <f>Public_Library!N24</f>
        <v>No</v>
      </c>
      <c r="O110" s="13">
        <f>Public_Library!O24</f>
        <v>0</v>
      </c>
      <c r="P110" s="13">
        <f>Public_Library!P24</f>
        <v>0</v>
      </c>
      <c r="Q110" s="13" t="str">
        <f>Public_Library!Q24</f>
        <v>Yes</v>
      </c>
      <c r="R110" s="35">
        <f>Public_Library!R24</f>
        <v>2500</v>
      </c>
      <c r="S110" s="13"/>
      <c r="T110" s="13"/>
      <c r="U110" s="13"/>
      <c r="V110" s="13"/>
      <c r="W110" s="13"/>
    </row>
    <row r="111" spans="1:23" ht="150" x14ac:dyDescent="0.25">
      <c r="A111" s="40">
        <f>Public_Library!A25</f>
        <v>30</v>
      </c>
      <c r="B111" s="13" t="str">
        <f>Public_Library!B25</f>
        <v>3G</v>
      </c>
      <c r="C111" s="13" t="str">
        <f>Public_Library!C25</f>
        <v>Priority 3: Grab Bars</v>
      </c>
      <c r="D111" s="3" t="str">
        <f>Public_Library!D25</f>
        <v>The grab bars are installed with the top of the gripping surface 36-3/4" high, and the side grab bar has only 6" of clearance above the bar.
Recommendation:  Reposition grab bar with the top of the gripping surface 33" to 36" high.  Relocate toilet paper dispenser below grab bar.
(Note:  If these elements were installed prior to March 15, 2012, this condition may enjoy safe harbor until replaced.)</v>
      </c>
      <c r="E111" s="13" t="str">
        <f>Public_Library!E25</f>
        <v>May 10, 2021 @ 19:00</v>
      </c>
      <c r="F111" s="13" t="str">
        <f>Public_Library!F25</f>
        <v>open</v>
      </c>
      <c r="G111" s="13" t="str">
        <f>Public_Library!G25</f>
        <v>Issue</v>
      </c>
      <c r="H111" s="13" t="str">
        <f>Public_Library!H25</f>
        <v>A1</v>
      </c>
      <c r="I111" s="13" t="str">
        <f>Public_Library!I25</f>
        <v>Women's Restroom</v>
      </c>
      <c r="J111" s="13" t="str">
        <f>Public_Library!J25</f>
        <v>kgoss@abyd.com</v>
      </c>
      <c r="K111" s="13">
        <f>Public_Library!K25</f>
        <v>0</v>
      </c>
      <c r="L111" s="13">
        <f>Public_Library!L25</f>
        <v>7</v>
      </c>
      <c r="M111" s="13" t="str">
        <f>Public_Library!M25</f>
        <v>red</v>
      </c>
      <c r="N111" s="13" t="str">
        <f>Public_Library!N25</f>
        <v>No</v>
      </c>
      <c r="O111" s="13">
        <f>Public_Library!O25</f>
        <v>0</v>
      </c>
      <c r="P111" s="13">
        <f>Public_Library!P25</f>
        <v>0</v>
      </c>
      <c r="Q111" s="13" t="str">
        <f>Public_Library!Q25</f>
        <v>Yes</v>
      </c>
      <c r="R111" s="35">
        <f>Public_Library!R25</f>
        <v>600</v>
      </c>
      <c r="S111" s="13"/>
      <c r="T111" s="13"/>
      <c r="U111" s="13"/>
      <c r="V111" s="13"/>
      <c r="W111" s="13"/>
    </row>
    <row r="112" spans="1:23" ht="105" x14ac:dyDescent="0.25">
      <c r="A112" s="40">
        <f>Public_Library!A26</f>
        <v>31</v>
      </c>
      <c r="B112" s="13" t="str">
        <f>Public_Library!B26</f>
        <v>3C</v>
      </c>
      <c r="C112" s="13" t="str">
        <f>Public_Library!C26</f>
        <v>Priority 3: Toilet Compartments</v>
      </c>
      <c r="D112" s="3" t="str">
        <f>Public_Library!D26</f>
        <v>The door to the wheelchair accessible stall has only 6” of clearance past the latch on the pull side.  No door pull is installed on the inside of the stall door, and the door is not self-closing.
Recommendation:  Swing door inward.  Install door pull.  Adjust hinges.</v>
      </c>
      <c r="E112" s="13" t="str">
        <f>Public_Library!E26</f>
        <v>May 10, 2021 @ 19:00</v>
      </c>
      <c r="F112" s="13" t="str">
        <f>Public_Library!F26</f>
        <v>open</v>
      </c>
      <c r="G112" s="13" t="str">
        <f>Public_Library!G26</f>
        <v>Issue</v>
      </c>
      <c r="H112" s="13" t="str">
        <f>Public_Library!H26</f>
        <v>A1</v>
      </c>
      <c r="I112" s="13" t="str">
        <f>Public_Library!I26</f>
        <v>Men's Restroom</v>
      </c>
      <c r="J112" s="13" t="str">
        <f>Public_Library!J26</f>
        <v>kgoss@abyd.com</v>
      </c>
      <c r="K112" s="13">
        <f>Public_Library!K26</f>
        <v>0</v>
      </c>
      <c r="L112" s="13">
        <f>Public_Library!L26</f>
        <v>4</v>
      </c>
      <c r="M112" s="13" t="str">
        <f>Public_Library!M26</f>
        <v>red</v>
      </c>
      <c r="N112" s="13" t="str">
        <f>Public_Library!N26</f>
        <v>No</v>
      </c>
      <c r="O112" s="13">
        <f>Public_Library!O26</f>
        <v>0</v>
      </c>
      <c r="P112" s="13">
        <f>Public_Library!P26</f>
        <v>0</v>
      </c>
      <c r="Q112" s="13" t="str">
        <f>Public_Library!Q26</f>
        <v>Yes</v>
      </c>
      <c r="R112" s="35">
        <f>Public_Library!R26</f>
        <v>450</v>
      </c>
      <c r="S112" s="13"/>
      <c r="T112" s="13"/>
      <c r="U112" s="13"/>
      <c r="V112" s="13"/>
      <c r="W112" s="13"/>
    </row>
    <row r="113" spans="1:23" ht="150" x14ac:dyDescent="0.25">
      <c r="A113" s="40">
        <f>Public_Library!A27</f>
        <v>32</v>
      </c>
      <c r="B113" s="13" t="str">
        <f>Public_Library!B27</f>
        <v>3G</v>
      </c>
      <c r="C113" s="13" t="str">
        <f>Public_Library!C27</f>
        <v>Priority 3: Grab Bars</v>
      </c>
      <c r="D113" s="3" t="str">
        <f>Public_Library!D27</f>
        <v>The grab bars are installed with the top of the gripping surface 36-1/2" high, and the side grab bar has only 6" of clearance above the bar.
Recommendation:  Reposition grab bar with the top of the gripping surface 33" to 36" high.  Relocate toilet paper dispenser below grab bar.
(Note:  If these elements were installed prior to March 15, 2012, this condition may enjoy safe harbor until replaced.)</v>
      </c>
      <c r="E113" s="13" t="str">
        <f>Public_Library!E27</f>
        <v>May 10, 2021 @ 19:00</v>
      </c>
      <c r="F113" s="13" t="str">
        <f>Public_Library!F27</f>
        <v>open</v>
      </c>
      <c r="G113" s="13" t="str">
        <f>Public_Library!G27</f>
        <v>Issue</v>
      </c>
      <c r="H113" s="13" t="str">
        <f>Public_Library!H27</f>
        <v>A1</v>
      </c>
      <c r="I113" s="13" t="str">
        <f>Public_Library!I27</f>
        <v>Men's Restroom</v>
      </c>
      <c r="J113" s="13" t="str">
        <f>Public_Library!J27</f>
        <v>kgoss@abyd.com</v>
      </c>
      <c r="K113" s="13">
        <f>Public_Library!K27</f>
        <v>0</v>
      </c>
      <c r="L113" s="13">
        <f>Public_Library!L27</f>
        <v>7</v>
      </c>
      <c r="M113" s="13" t="str">
        <f>Public_Library!M27</f>
        <v>red</v>
      </c>
      <c r="N113" s="13" t="str">
        <f>Public_Library!N27</f>
        <v>No</v>
      </c>
      <c r="O113" s="13">
        <f>Public_Library!O27</f>
        <v>0</v>
      </c>
      <c r="P113" s="13">
        <f>Public_Library!P27</f>
        <v>0</v>
      </c>
      <c r="Q113" s="13" t="str">
        <f>Public_Library!Q27</f>
        <v>Yes</v>
      </c>
      <c r="R113" s="35">
        <f>Public_Library!R27</f>
        <v>600</v>
      </c>
      <c r="S113" s="13"/>
      <c r="T113" s="13"/>
      <c r="U113" s="13"/>
      <c r="V113" s="13"/>
      <c r="W113" s="13"/>
    </row>
    <row r="114" spans="1:23" ht="75" x14ac:dyDescent="0.25">
      <c r="A114" s="40">
        <f>Public_Library!A28</f>
        <v>33</v>
      </c>
      <c r="B114" s="13" t="str">
        <f>Public_Library!B28</f>
        <v>3M</v>
      </c>
      <c r="C114" s="13" t="str">
        <f>Public_Library!C28</f>
        <v>Priority 3: Mirrors</v>
      </c>
      <c r="D114" s="3" t="str">
        <f>Public_Library!D28</f>
        <v xml:space="preserve">The mirror is mounted with the bottom of the reflective surface 48-3/4" high.
Recommendation:  Install a mirror with the bottom of the reflective surface 40" high maximum. </v>
      </c>
      <c r="E114" s="13" t="str">
        <f>Public_Library!E28</f>
        <v>May 10, 2021 @ 19:00</v>
      </c>
      <c r="F114" s="13" t="str">
        <f>Public_Library!F28</f>
        <v>open</v>
      </c>
      <c r="G114" s="13" t="str">
        <f>Public_Library!G28</f>
        <v>Issue</v>
      </c>
      <c r="H114" s="13" t="str">
        <f>Public_Library!H28</f>
        <v>A1</v>
      </c>
      <c r="I114" s="13" t="str">
        <f>Public_Library!I28</f>
        <v>Men's Restroom</v>
      </c>
      <c r="J114" s="13" t="str">
        <f>Public_Library!J28</f>
        <v>kgoss@abyd.com</v>
      </c>
      <c r="K114" s="13">
        <f>Public_Library!K28</f>
        <v>0</v>
      </c>
      <c r="L114" s="13">
        <f>Public_Library!L28</f>
        <v>2</v>
      </c>
      <c r="M114" s="13" t="str">
        <f>Public_Library!M28</f>
        <v>red</v>
      </c>
      <c r="N114" s="13" t="str">
        <f>Public_Library!N28</f>
        <v>No</v>
      </c>
      <c r="O114" s="13">
        <f>Public_Library!O28</f>
        <v>0</v>
      </c>
      <c r="P114" s="13">
        <f>Public_Library!P28</f>
        <v>0</v>
      </c>
      <c r="Q114" s="13" t="str">
        <f>Public_Library!Q28</f>
        <v>Yes</v>
      </c>
      <c r="R114" s="35">
        <f>Public_Library!R28</f>
        <v>300</v>
      </c>
      <c r="S114" s="13"/>
      <c r="T114" s="13"/>
      <c r="U114" s="13"/>
      <c r="V114" s="13"/>
      <c r="W114" s="13"/>
    </row>
    <row r="115" spans="1:23" ht="45" x14ac:dyDescent="0.25">
      <c r="A115" s="40">
        <f>Public_Library!A29</f>
        <v>34</v>
      </c>
      <c r="B115" s="13" t="str">
        <f>Public_Library!B29</f>
        <v>3P</v>
      </c>
      <c r="C115" s="13" t="str">
        <f>Public_Library!C29</f>
        <v>Priority 3: Protruding Objects</v>
      </c>
      <c r="D115" s="3" t="str">
        <f>Public_Library!D29</f>
        <v>The hand dryer protrudes 6-1/2" at 39" high.
Recommendation:  Relocate hand dryer.</v>
      </c>
      <c r="E115" s="13" t="str">
        <f>Public_Library!E29</f>
        <v>May 10, 2021 @ 19:00</v>
      </c>
      <c r="F115" s="13" t="str">
        <f>Public_Library!F29</f>
        <v>open</v>
      </c>
      <c r="G115" s="13" t="str">
        <f>Public_Library!G29</f>
        <v>Issue</v>
      </c>
      <c r="H115" s="13" t="str">
        <f>Public_Library!H29</f>
        <v>A1</v>
      </c>
      <c r="I115" s="13" t="str">
        <f>Public_Library!I29</f>
        <v>Men's Restroom</v>
      </c>
      <c r="J115" s="13" t="str">
        <f>Public_Library!J29</f>
        <v>kgoss@abyd.com</v>
      </c>
      <c r="K115" s="13">
        <f>Public_Library!K29</f>
        <v>0</v>
      </c>
      <c r="L115" s="13">
        <f>Public_Library!L29</f>
        <v>3</v>
      </c>
      <c r="M115" s="13" t="str">
        <f>Public_Library!M29</f>
        <v>red</v>
      </c>
      <c r="N115" s="13" t="str">
        <f>Public_Library!N29</f>
        <v>No</v>
      </c>
      <c r="O115" s="13">
        <f>Public_Library!O29</f>
        <v>0</v>
      </c>
      <c r="P115" s="13">
        <f>Public_Library!P29</f>
        <v>0</v>
      </c>
      <c r="Q115" s="13" t="str">
        <f>Public_Library!Q29</f>
        <v>Yes</v>
      </c>
      <c r="R115" s="35">
        <f>Public_Library!R29</f>
        <v>500</v>
      </c>
      <c r="S115" s="13"/>
      <c r="T115" s="13"/>
      <c r="U115" s="13"/>
      <c r="V115" s="13"/>
      <c r="W115" s="13"/>
    </row>
    <row r="116" spans="1:23" ht="180" x14ac:dyDescent="0.25">
      <c r="A116" s="40">
        <f>Public_Library!A30</f>
        <v>35</v>
      </c>
      <c r="B116" s="13" t="str">
        <f>Public_Library!B30</f>
        <v>3B</v>
      </c>
      <c r="C116" s="13" t="str">
        <f>Public_Library!C30</f>
        <v>Priority 3: Baby Changing Stations</v>
      </c>
      <c r="D116" s="3" t="str">
        <f>Public_Library!D30</f>
        <v>The baby changing table requires a reach of 52-1/2" to open and is located within the required maneuvering area of the door.  
(Please note that TDLR considers baby changing stations to be protruding objects in their open position where the bottom of the table is more than 27" high.  In this instance, the table obstructs the door maneuvering clearance in the open position.)
Recommendation:  Relocate baby changing station outside of the door maneuvering area and position with the handle no higher than 48".</v>
      </c>
      <c r="E116" s="13" t="str">
        <f>Public_Library!E30</f>
        <v>May 10, 2021 @ 19:00</v>
      </c>
      <c r="F116" s="13" t="str">
        <f>Public_Library!F30</f>
        <v>open</v>
      </c>
      <c r="G116" s="13" t="str">
        <f>Public_Library!G30</f>
        <v>Issue</v>
      </c>
      <c r="H116" s="13" t="str">
        <f>Public_Library!H30</f>
        <v>A1</v>
      </c>
      <c r="I116" s="13" t="str">
        <f>Public_Library!I30</f>
        <v>Men's Restroom</v>
      </c>
      <c r="J116" s="13" t="str">
        <f>Public_Library!J30</f>
        <v>kgoss@abyd.com</v>
      </c>
      <c r="K116" s="13">
        <f>Public_Library!K30</f>
        <v>0</v>
      </c>
      <c r="L116" s="13">
        <f>Public_Library!L30</f>
        <v>4</v>
      </c>
      <c r="M116" s="13" t="str">
        <f>Public_Library!M30</f>
        <v>red</v>
      </c>
      <c r="N116" s="13" t="str">
        <f>Public_Library!N30</f>
        <v>No</v>
      </c>
      <c r="O116" s="13">
        <f>Public_Library!O30</f>
        <v>0</v>
      </c>
      <c r="P116" s="13">
        <f>Public_Library!P30</f>
        <v>0</v>
      </c>
      <c r="Q116" s="13" t="str">
        <f>Public_Library!Q30</f>
        <v>Yes</v>
      </c>
      <c r="R116" s="35">
        <f>Public_Library!R30</f>
        <v>450</v>
      </c>
      <c r="S116" s="13"/>
      <c r="T116" s="13"/>
      <c r="U116" s="13"/>
      <c r="V116" s="13"/>
      <c r="W116" s="13"/>
    </row>
    <row r="117" spans="1:23" ht="90" x14ac:dyDescent="0.25">
      <c r="A117" s="40">
        <f>Public_Library!A31</f>
        <v>36</v>
      </c>
      <c r="B117" s="13" t="str">
        <f>Public_Library!B31</f>
        <v>2B</v>
      </c>
      <c r="C117" s="13" t="str">
        <f>Public_Library!C31</f>
        <v>Priority 2: Tables</v>
      </c>
      <c r="D117" s="3" t="str">
        <f>Public_Library!D31</f>
        <v>The computer tables are 24-3/4" high and have a knee space height of 23-1/4".  
Recommendation:  Install at least one computer station with a counter height of 26-30" and a knee space height of 24" minimum for children's use.</v>
      </c>
      <c r="E117" s="13" t="str">
        <f>Public_Library!E31</f>
        <v>May 10, 2021 @ 19:00</v>
      </c>
      <c r="F117" s="13" t="str">
        <f>Public_Library!F31</f>
        <v>open</v>
      </c>
      <c r="G117" s="13" t="str">
        <f>Public_Library!G31</f>
        <v>Issue</v>
      </c>
      <c r="H117" s="13" t="str">
        <f>Public_Library!H31</f>
        <v>A1</v>
      </c>
      <c r="I117" s="13" t="str">
        <f>Public_Library!I31</f>
        <v>Children's Library</v>
      </c>
      <c r="J117" s="13" t="str">
        <f>Public_Library!J31</f>
        <v>kgoss@abyd.com</v>
      </c>
      <c r="K117" s="13">
        <f>Public_Library!K31</f>
        <v>0</v>
      </c>
      <c r="L117" s="13">
        <f>Public_Library!L31</f>
        <v>2</v>
      </c>
      <c r="M117" s="13" t="str">
        <f>Public_Library!M31</f>
        <v>red</v>
      </c>
      <c r="N117" s="13" t="str">
        <f>Public_Library!N31</f>
        <v>No</v>
      </c>
      <c r="O117" s="13">
        <f>Public_Library!O31</f>
        <v>0</v>
      </c>
      <c r="P117" s="13">
        <f>Public_Library!P31</f>
        <v>0</v>
      </c>
      <c r="Q117" s="13" t="str">
        <f>Public_Library!Q31</f>
        <v>Yes</v>
      </c>
      <c r="R117" s="35">
        <f>Public_Library!R31</f>
        <v>450</v>
      </c>
      <c r="S117" s="13"/>
      <c r="T117" s="13"/>
      <c r="U117" s="13"/>
      <c r="V117" s="13"/>
      <c r="W117" s="13"/>
    </row>
    <row r="118" spans="1:23" ht="60" x14ac:dyDescent="0.25">
      <c r="A118" s="40">
        <f>Public_Library!A32</f>
        <v>37</v>
      </c>
      <c r="B118" s="13" t="str">
        <f>Public_Library!B32</f>
        <v>4V</v>
      </c>
      <c r="C118" s="13" t="str">
        <f>Public_Library!C32</f>
        <v>Priority 4: Vending Machines</v>
      </c>
      <c r="D118" s="3" t="str">
        <f>Public_Library!D32</f>
        <v>The vending machines have card swipes positioned 59" and 65" high.
Recommendation:  Replace vending machines.</v>
      </c>
      <c r="E118" s="13" t="str">
        <f>Public_Library!E32</f>
        <v>May 10, 2021 @ 19:00</v>
      </c>
      <c r="F118" s="13" t="str">
        <f>Public_Library!F32</f>
        <v>open</v>
      </c>
      <c r="G118" s="13" t="str">
        <f>Public_Library!G32</f>
        <v>Issue</v>
      </c>
      <c r="H118" s="13" t="str">
        <f>Public_Library!H32</f>
        <v>A1</v>
      </c>
      <c r="I118" s="13" t="str">
        <f>Public_Library!I32</f>
        <v>Vending</v>
      </c>
      <c r="J118" s="13" t="str">
        <f>Public_Library!J32</f>
        <v>kgoss@abyd.com</v>
      </c>
      <c r="K118" s="13">
        <f>Public_Library!K32</f>
        <v>0</v>
      </c>
      <c r="L118" s="13">
        <f>Public_Library!L32</f>
        <v>6</v>
      </c>
      <c r="M118" s="13" t="str">
        <f>Public_Library!M32</f>
        <v>red</v>
      </c>
      <c r="N118" s="13" t="str">
        <f>Public_Library!N32</f>
        <v>No</v>
      </c>
      <c r="O118" s="13">
        <f>Public_Library!O32</f>
        <v>0</v>
      </c>
      <c r="P118" s="13">
        <f>Public_Library!P32</f>
        <v>0</v>
      </c>
      <c r="Q118" s="13">
        <f>Public_Library!Q32</f>
        <v>0</v>
      </c>
      <c r="R118" s="35" t="str">
        <f>Public_Library!R32</f>
        <v>Unspecified</v>
      </c>
      <c r="S118" s="13"/>
      <c r="T118" s="13"/>
      <c r="U118" s="13"/>
      <c r="V118" s="13"/>
      <c r="W118" s="13"/>
    </row>
    <row r="119" spans="1:23" ht="60" x14ac:dyDescent="0.25">
      <c r="A119" s="40">
        <f>Public_Library!A33</f>
        <v>38</v>
      </c>
      <c r="B119" s="13" t="str">
        <f>Public_Library!B33</f>
        <v>2H</v>
      </c>
      <c r="C119" s="13" t="str">
        <f>Public_Library!C33</f>
        <v>Priority 2: Reach Range</v>
      </c>
      <c r="D119" s="3" t="str">
        <f>Public_Library!D33</f>
        <v xml:space="preserve">The coffee bar counter is 36” high.  
Recommendation:  Lower the counter to 34" high maximum to allow reach to self-serve elements. </v>
      </c>
      <c r="E119" s="13" t="str">
        <f>Public_Library!E33</f>
        <v>May 10, 2021 @ 19:00</v>
      </c>
      <c r="F119" s="13" t="str">
        <f>Public_Library!F33</f>
        <v>open</v>
      </c>
      <c r="G119" s="13" t="str">
        <f>Public_Library!G33</f>
        <v>Issue</v>
      </c>
      <c r="H119" s="13" t="str">
        <f>Public_Library!H33</f>
        <v>A1</v>
      </c>
      <c r="I119" s="13" t="str">
        <f>Public_Library!I33</f>
        <v>Coffee Bar</v>
      </c>
      <c r="J119" s="13" t="str">
        <f>Public_Library!J33</f>
        <v>kgoss@abyd.com</v>
      </c>
      <c r="K119" s="13">
        <f>Public_Library!K33</f>
        <v>0</v>
      </c>
      <c r="L119" s="13">
        <f>Public_Library!L33</f>
        <v>7</v>
      </c>
      <c r="M119" s="13" t="str">
        <f>Public_Library!M33</f>
        <v>red</v>
      </c>
      <c r="N119" s="13" t="str">
        <f>Public_Library!N33</f>
        <v>No</v>
      </c>
      <c r="O119" s="13">
        <f>Public_Library!O33</f>
        <v>0</v>
      </c>
      <c r="P119" s="13">
        <f>Public_Library!P33</f>
        <v>0</v>
      </c>
      <c r="Q119" s="13" t="str">
        <f>Public_Library!Q33</f>
        <v>Yes</v>
      </c>
      <c r="R119" s="35">
        <f>Public_Library!R33</f>
        <v>3500</v>
      </c>
      <c r="S119" s="13"/>
      <c r="T119" s="13"/>
      <c r="U119" s="13"/>
      <c r="V119" s="13"/>
      <c r="W119" s="13"/>
    </row>
    <row r="120" spans="1:23" ht="75" x14ac:dyDescent="0.25">
      <c r="A120" s="40">
        <f>Public_Library!A34</f>
        <v>39</v>
      </c>
      <c r="B120" s="13" t="str">
        <f>Public_Library!B34</f>
        <v>2B</v>
      </c>
      <c r="C120" s="13" t="str">
        <f>Public_Library!C34</f>
        <v>Priority 2: Tables</v>
      </c>
      <c r="D120" s="3" t="str">
        <f>Public_Library!D34</f>
        <v>The round tables throughout the stacks area do not have accessible toe space depth below.
Recommendation:  Install at least one accessible table.</v>
      </c>
      <c r="E120" s="13" t="str">
        <f>Public_Library!E34</f>
        <v>May 10, 2021 @ 19:00</v>
      </c>
      <c r="F120" s="13" t="str">
        <f>Public_Library!F34</f>
        <v>open</v>
      </c>
      <c r="G120" s="13" t="str">
        <f>Public_Library!G34</f>
        <v>Issue</v>
      </c>
      <c r="H120" s="13" t="str">
        <f>Public_Library!H34</f>
        <v>A1</v>
      </c>
      <c r="I120" s="13" t="str">
        <f>Public_Library!I34</f>
        <v>Stacks</v>
      </c>
      <c r="J120" s="13" t="str">
        <f>Public_Library!J34</f>
        <v>kgoss@abyd.com</v>
      </c>
      <c r="K120" s="13">
        <f>Public_Library!K34</f>
        <v>0</v>
      </c>
      <c r="L120" s="13">
        <f>Public_Library!L34</f>
        <v>5</v>
      </c>
      <c r="M120" s="13" t="str">
        <f>Public_Library!M34</f>
        <v>red</v>
      </c>
      <c r="N120" s="13" t="str">
        <f>Public_Library!N34</f>
        <v>No</v>
      </c>
      <c r="O120" s="13">
        <f>Public_Library!O34</f>
        <v>0</v>
      </c>
      <c r="P120" s="13">
        <f>Public_Library!P34</f>
        <v>0</v>
      </c>
      <c r="Q120" s="13" t="str">
        <f>Public_Library!Q34</f>
        <v>Yes</v>
      </c>
      <c r="R120" s="35">
        <f>Public_Library!R34</f>
        <v>450</v>
      </c>
      <c r="S120" s="13"/>
      <c r="T120" s="13"/>
      <c r="U120" s="13"/>
      <c r="V120" s="13"/>
      <c r="W120" s="13"/>
    </row>
    <row r="121" spans="1:23" ht="75" x14ac:dyDescent="0.25">
      <c r="A121" s="40">
        <f>Public_Library!A35</f>
        <v>40</v>
      </c>
      <c r="B121" s="13" t="str">
        <f>Public_Library!B35</f>
        <v>2B</v>
      </c>
      <c r="C121" s="13" t="str">
        <f>Public_Library!C35</f>
        <v>Priority 2: Tables</v>
      </c>
      <c r="D121" s="3" t="str">
        <f>Public_Library!D35</f>
        <v>Booth tables do not have adequate toe clearance for a forward approach.
Recommendation:  Install at least one accessible booth table.</v>
      </c>
      <c r="E121" s="13" t="str">
        <f>Public_Library!E35</f>
        <v>May 10, 2021 @ 19:00</v>
      </c>
      <c r="F121" s="13" t="str">
        <f>Public_Library!F35</f>
        <v>open</v>
      </c>
      <c r="G121" s="13" t="str">
        <f>Public_Library!G35</f>
        <v>Issue</v>
      </c>
      <c r="H121" s="13" t="str">
        <f>Public_Library!H35</f>
        <v>A1</v>
      </c>
      <c r="I121" s="13" t="str">
        <f>Public_Library!I35</f>
        <v>Teen Area</v>
      </c>
      <c r="J121" s="13" t="str">
        <f>Public_Library!J35</f>
        <v>kgoss@abyd.com</v>
      </c>
      <c r="K121" s="13">
        <f>Public_Library!K35</f>
        <v>0</v>
      </c>
      <c r="L121" s="13">
        <f>Public_Library!L35</f>
        <v>5</v>
      </c>
      <c r="M121" s="13" t="str">
        <f>Public_Library!M35</f>
        <v>red</v>
      </c>
      <c r="N121" s="13" t="str">
        <f>Public_Library!N35</f>
        <v>No</v>
      </c>
      <c r="O121" s="13">
        <f>Public_Library!O35</f>
        <v>0</v>
      </c>
      <c r="P121" s="13">
        <f>Public_Library!P35</f>
        <v>0</v>
      </c>
      <c r="Q121" s="13" t="str">
        <f>Public_Library!Q35</f>
        <v>Yes</v>
      </c>
      <c r="R121" s="35">
        <f>Public_Library!R35</f>
        <v>450</v>
      </c>
      <c r="S121" s="13"/>
      <c r="T121" s="13"/>
      <c r="U121" s="13"/>
      <c r="V121" s="13"/>
      <c r="W121" s="13"/>
    </row>
    <row r="122" spans="1:23" ht="60" x14ac:dyDescent="0.25">
      <c r="A122" s="40">
        <f>Public_Library!A36</f>
        <v>41</v>
      </c>
      <c r="B122" s="13" t="str">
        <f>Public_Library!B36</f>
        <v>2C</v>
      </c>
      <c r="C122" s="13" t="str">
        <f>Public_Library!C36</f>
        <v>Priority 2: Counters</v>
      </c>
      <c r="D122" s="3" t="str">
        <f>Public_Library!D36</f>
        <v>The charging station counter is 43" high.
Recommendation:  Modify a portion of the counter to a maximum height of 34".</v>
      </c>
      <c r="E122" s="13" t="str">
        <f>Public_Library!E36</f>
        <v>May 10, 2021 @ 19:00</v>
      </c>
      <c r="F122" s="13" t="str">
        <f>Public_Library!F36</f>
        <v>open</v>
      </c>
      <c r="G122" s="13" t="str">
        <f>Public_Library!G36</f>
        <v>Issue</v>
      </c>
      <c r="H122" s="13" t="str">
        <f>Public_Library!H36</f>
        <v>A1</v>
      </c>
      <c r="I122" s="13" t="str">
        <f>Public_Library!I36</f>
        <v>Stacks</v>
      </c>
      <c r="J122" s="13" t="str">
        <f>Public_Library!J36</f>
        <v>kgoss@abyd.com</v>
      </c>
      <c r="K122" s="13">
        <f>Public_Library!K36</f>
        <v>0</v>
      </c>
      <c r="L122" s="13">
        <f>Public_Library!L36</f>
        <v>5</v>
      </c>
      <c r="M122" s="13" t="str">
        <f>Public_Library!M36</f>
        <v>red</v>
      </c>
      <c r="N122" s="13" t="str">
        <f>Public_Library!N36</f>
        <v>No</v>
      </c>
      <c r="O122" s="13">
        <f>Public_Library!O36</f>
        <v>0</v>
      </c>
      <c r="P122" s="13">
        <f>Public_Library!P36</f>
        <v>0</v>
      </c>
      <c r="Q122" s="13" t="str">
        <f>Public_Library!Q36</f>
        <v>Yes</v>
      </c>
      <c r="R122" s="35">
        <f>Public_Library!R36</f>
        <v>7500</v>
      </c>
      <c r="S122" s="13"/>
      <c r="T122" s="13"/>
      <c r="U122" s="13"/>
      <c r="V122" s="13"/>
      <c r="W122" s="13"/>
    </row>
    <row r="123" spans="1:23" ht="75" x14ac:dyDescent="0.25">
      <c r="A123" s="40">
        <f>Public_Library!A37</f>
        <v>43</v>
      </c>
      <c r="B123" s="13" t="str">
        <f>Public_Library!B37</f>
        <v>2C</v>
      </c>
      <c r="C123" s="13" t="str">
        <f>Public_Library!C37</f>
        <v>Priority 2: Counters</v>
      </c>
      <c r="D123" s="3" t="str">
        <f>Public_Library!D37</f>
        <v>The catalog computers are located on a 41-1/2" high counter with no knee and toe space.
Recommendation:  Relocate at least one computer to an accessible table.</v>
      </c>
      <c r="E123" s="13" t="str">
        <f>Public_Library!E37</f>
        <v>May 10, 2021 @ 19:00</v>
      </c>
      <c r="F123" s="13" t="str">
        <f>Public_Library!F37</f>
        <v>open</v>
      </c>
      <c r="G123" s="13" t="str">
        <f>Public_Library!G37</f>
        <v>Issue</v>
      </c>
      <c r="H123" s="13" t="str">
        <f>Public_Library!H37</f>
        <v>A1</v>
      </c>
      <c r="I123" s="13" t="str">
        <f>Public_Library!I37</f>
        <v>Catalog Computers</v>
      </c>
      <c r="J123" s="13" t="str">
        <f>Public_Library!J37</f>
        <v>kgoss@abyd.com</v>
      </c>
      <c r="K123" s="13">
        <f>Public_Library!K37</f>
        <v>0</v>
      </c>
      <c r="L123" s="13">
        <f>Public_Library!L37</f>
        <v>3</v>
      </c>
      <c r="M123" s="13" t="str">
        <f>Public_Library!M37</f>
        <v>red</v>
      </c>
      <c r="N123" s="13" t="str">
        <f>Public_Library!N37</f>
        <v>No</v>
      </c>
      <c r="O123" s="13">
        <f>Public_Library!O37</f>
        <v>0</v>
      </c>
      <c r="P123" s="13">
        <f>Public_Library!P37</f>
        <v>0</v>
      </c>
      <c r="Q123" s="13" t="str">
        <f>Public_Library!Q37</f>
        <v>Yes</v>
      </c>
      <c r="R123" s="35">
        <f>Public_Library!R37</f>
        <v>450</v>
      </c>
      <c r="S123" s="13"/>
      <c r="T123" s="13"/>
      <c r="U123" s="13"/>
      <c r="V123" s="13"/>
      <c r="W123" s="13"/>
    </row>
    <row r="124" spans="1:23" ht="75" x14ac:dyDescent="0.25">
      <c r="A124" s="40">
        <f>Public_Library!A38</f>
        <v>44</v>
      </c>
      <c r="B124" s="13" t="str">
        <f>Public_Library!B38</f>
        <v>2C</v>
      </c>
      <c r="C124" s="13" t="str">
        <f>Public_Library!C38</f>
        <v>Priority 2: Counters</v>
      </c>
      <c r="D124" s="3" t="str">
        <f>Public_Library!D38</f>
        <v>The self-serve library card sign-up station has a counter height of 38-1/2".
Recommendation:  Lower the counter to 34" high maximum with compliant knee and toe space below.</v>
      </c>
      <c r="E124" s="13" t="str">
        <f>Public_Library!E38</f>
        <v>May 10, 2021 @ 19:00</v>
      </c>
      <c r="F124" s="13" t="str">
        <f>Public_Library!F38</f>
        <v>open</v>
      </c>
      <c r="G124" s="13" t="str">
        <f>Public_Library!G38</f>
        <v>Issue</v>
      </c>
      <c r="H124" s="13" t="str">
        <f>Public_Library!H38</f>
        <v>A1</v>
      </c>
      <c r="I124" s="13" t="str">
        <f>Public_Library!I38</f>
        <v>Library Card Sign Up</v>
      </c>
      <c r="J124" s="13" t="str">
        <f>Public_Library!J38</f>
        <v>kgoss@abyd.com</v>
      </c>
      <c r="K124" s="13">
        <f>Public_Library!K38</f>
        <v>0</v>
      </c>
      <c r="L124" s="13">
        <f>Public_Library!L38</f>
        <v>5</v>
      </c>
      <c r="M124" s="13" t="str">
        <f>Public_Library!M38</f>
        <v>red</v>
      </c>
      <c r="N124" s="13" t="str">
        <f>Public_Library!N38</f>
        <v>No</v>
      </c>
      <c r="O124" s="13">
        <f>Public_Library!O38</f>
        <v>0</v>
      </c>
      <c r="P124" s="13">
        <f>Public_Library!P38</f>
        <v>0</v>
      </c>
      <c r="Q124" s="13" t="str">
        <f>Public_Library!Q38</f>
        <v>Yes</v>
      </c>
      <c r="R124" s="35">
        <f>Public_Library!R38</f>
        <v>450</v>
      </c>
      <c r="S124" s="13"/>
      <c r="T124" s="13"/>
      <c r="U124" s="13"/>
      <c r="V124" s="13"/>
      <c r="W124" s="13"/>
    </row>
    <row r="125" spans="1:23" ht="90" x14ac:dyDescent="0.25">
      <c r="A125" s="40">
        <f>Public_Library!A39</f>
        <v>45</v>
      </c>
      <c r="B125" s="13" t="str">
        <f>Public_Library!B39</f>
        <v>1A</v>
      </c>
      <c r="C125" s="13" t="str">
        <f>Public_Library!C39</f>
        <v>Priority 1: Accessible Routes</v>
      </c>
      <c r="D125" s="3" t="str">
        <f>Public_Library!D39</f>
        <v>The accessible route from the public sidewalk across the east drive way has a cross slope of approximately 3.3%.
Recommendation:  Replace asphalt along this route.  (100 SF)</v>
      </c>
      <c r="E125" s="13" t="str">
        <f>Public_Library!E39</f>
        <v>Jun 25, 2021 @ 09:49</v>
      </c>
      <c r="F125" s="13" t="str">
        <f>Public_Library!F39</f>
        <v>open</v>
      </c>
      <c r="G125" s="13" t="str">
        <f>Public_Library!G39</f>
        <v>Issue</v>
      </c>
      <c r="H125" s="13" t="str">
        <f>Public_Library!H39</f>
        <v>C1</v>
      </c>
      <c r="I125" s="13" t="str">
        <f>Public_Library!I39</f>
        <v>East Route from Public ROW</v>
      </c>
      <c r="J125" s="13" t="str">
        <f>Public_Library!J39</f>
        <v>kgoss@abyd.com</v>
      </c>
      <c r="K125" s="13">
        <f>Public_Library!K39</f>
        <v>0</v>
      </c>
      <c r="L125" s="13">
        <f>Public_Library!L39</f>
        <v>2</v>
      </c>
      <c r="M125" s="13" t="str">
        <f>Public_Library!M39</f>
        <v>red</v>
      </c>
      <c r="N125" s="13" t="str">
        <f>Public_Library!N39</f>
        <v>No</v>
      </c>
      <c r="O125" s="13">
        <f>Public_Library!O39</f>
        <v>0</v>
      </c>
      <c r="P125" s="13">
        <f>Public_Library!P39</f>
        <v>0</v>
      </c>
      <c r="Q125" s="13" t="str">
        <f>Public_Library!Q39</f>
        <v>Yes</v>
      </c>
      <c r="R125" s="35">
        <f>Public_Library!R39</f>
        <v>1000</v>
      </c>
      <c r="S125" s="13"/>
      <c r="T125" s="13"/>
      <c r="U125" s="13"/>
      <c r="V125" s="13"/>
      <c r="W125" s="13"/>
    </row>
    <row r="126" spans="1:23" ht="75" x14ac:dyDescent="0.25">
      <c r="A126" s="40">
        <f>Public_Library!A40</f>
        <v>46</v>
      </c>
      <c r="B126" s="13" t="str">
        <f>Public_Library!B40</f>
        <v>1A</v>
      </c>
      <c r="C126" s="13" t="str">
        <f>Public_Library!C40</f>
        <v>Priority 1: Accessible Routes</v>
      </c>
      <c r="D126" s="3" t="str">
        <f>Public_Library!D40</f>
        <v>A portion of sidewalk leading to the reading garden has a 1/2" abrupt change in level.
Recommendation:  Grind edge to a maximum 1:2 bevel.</v>
      </c>
      <c r="E126" s="13" t="str">
        <f>Public_Library!E40</f>
        <v>Jun 25, 2021 @ 10:07</v>
      </c>
      <c r="F126" s="13" t="str">
        <f>Public_Library!F40</f>
        <v>open</v>
      </c>
      <c r="G126" s="13" t="str">
        <f>Public_Library!G40</f>
        <v>Issue</v>
      </c>
      <c r="H126" s="13" t="str">
        <f>Public_Library!H40</f>
        <v>C1</v>
      </c>
      <c r="I126" s="13" t="str">
        <f>Public_Library!I40</f>
        <v>Route to Reading Garden</v>
      </c>
      <c r="J126" s="13" t="str">
        <f>Public_Library!J40</f>
        <v>kgoss@abyd.com</v>
      </c>
      <c r="K126" s="13">
        <f>Public_Library!K40</f>
        <v>0</v>
      </c>
      <c r="L126" s="13">
        <f>Public_Library!L40</f>
        <v>4</v>
      </c>
      <c r="M126" s="13" t="str">
        <f>Public_Library!M40</f>
        <v>red</v>
      </c>
      <c r="N126" s="13" t="str">
        <f>Public_Library!N40</f>
        <v>No</v>
      </c>
      <c r="O126" s="13">
        <f>Public_Library!O40</f>
        <v>0</v>
      </c>
      <c r="P126" s="13">
        <f>Public_Library!P40</f>
        <v>0</v>
      </c>
      <c r="Q126" s="13" t="str">
        <f>Public_Library!Q40</f>
        <v>Yes</v>
      </c>
      <c r="R126" s="35">
        <f>Public_Library!R40</f>
        <v>200</v>
      </c>
      <c r="S126" s="13"/>
      <c r="T126" s="13"/>
      <c r="U126" s="13"/>
      <c r="V126" s="13"/>
      <c r="W126" s="13"/>
    </row>
    <row r="127" spans="1:23" ht="75" x14ac:dyDescent="0.25">
      <c r="A127" s="40">
        <f>Public_Library!A41</f>
        <v>47</v>
      </c>
      <c r="B127" s="13" t="str">
        <f>Public_Library!B41</f>
        <v>1A</v>
      </c>
      <c r="C127" s="13" t="str">
        <f>Public_Library!C41</f>
        <v>Priority 1: Accessible Routes</v>
      </c>
      <c r="D127" s="3" t="str">
        <f>Public_Library!D41</f>
        <v>The sidewalk has a 1/2" abrupt change in level between panels.
Recommendation:  Grind edge to a maximum 1:2 slope.</v>
      </c>
      <c r="E127" s="13" t="str">
        <f>Public_Library!E41</f>
        <v>Jun 25, 2021 @ 10:15</v>
      </c>
      <c r="F127" s="13" t="str">
        <f>Public_Library!F41</f>
        <v>open</v>
      </c>
      <c r="G127" s="13" t="str">
        <f>Public_Library!G41</f>
        <v>Issue</v>
      </c>
      <c r="H127" s="13" t="str">
        <f>Public_Library!H41</f>
        <v>C1</v>
      </c>
      <c r="I127" s="13" t="str">
        <f>Public_Library!I41</f>
        <v>Route to Reading Garden</v>
      </c>
      <c r="J127" s="13" t="str">
        <f>Public_Library!J41</f>
        <v>kgoss@abyd.com</v>
      </c>
      <c r="K127" s="13">
        <f>Public_Library!K41</f>
        <v>0</v>
      </c>
      <c r="L127" s="13">
        <f>Public_Library!L41</f>
        <v>4</v>
      </c>
      <c r="M127" s="13" t="str">
        <f>Public_Library!M41</f>
        <v>red</v>
      </c>
      <c r="N127" s="13" t="str">
        <f>Public_Library!N41</f>
        <v>No</v>
      </c>
      <c r="O127" s="13">
        <f>Public_Library!O41</f>
        <v>0</v>
      </c>
      <c r="P127" s="13">
        <f>Public_Library!P41</f>
        <v>0</v>
      </c>
      <c r="Q127" s="13" t="str">
        <f>Public_Library!Q41</f>
        <v>Yes</v>
      </c>
      <c r="R127" s="35">
        <f>Public_Library!R41</f>
        <v>200</v>
      </c>
      <c r="S127" s="13"/>
      <c r="T127" s="13"/>
      <c r="U127" s="13"/>
      <c r="V127" s="13"/>
      <c r="W127" s="13"/>
    </row>
    <row r="128" spans="1:23" ht="90" x14ac:dyDescent="0.25">
      <c r="A128" s="40">
        <f>Public_Library!A42</f>
        <v>51</v>
      </c>
      <c r="B128" s="13" t="str">
        <f>Public_Library!B42</f>
        <v>2A</v>
      </c>
      <c r="C128" s="13" t="str">
        <f>Public_Library!C42</f>
        <v>Priority 2: Accessible Routes</v>
      </c>
      <c r="D128" s="3" t="str">
        <f>Public_Library!D42</f>
        <v>Sidewalk has a cross slope of up to 2.6%.
Recommendation:  Remove and replace sidewalk.  (1 panel, 72 SF)
Note: Due to the relatively low severity of the issue, this correction may be considered low priority.</v>
      </c>
      <c r="E128" s="13" t="str">
        <f>Public_Library!E42</f>
        <v>Jun 25, 2021 @ 10:34</v>
      </c>
      <c r="F128" s="13" t="str">
        <f>Public_Library!F42</f>
        <v>open</v>
      </c>
      <c r="G128" s="13" t="str">
        <f>Public_Library!G42</f>
        <v>Issue</v>
      </c>
      <c r="H128" s="13" t="str">
        <f>Public_Library!H42</f>
        <v>C1</v>
      </c>
      <c r="I128" s="13" t="str">
        <f>Public_Library!I42</f>
        <v>Reading Garden</v>
      </c>
      <c r="J128" s="13" t="str">
        <f>Public_Library!J42</f>
        <v>kgoss@abyd.com</v>
      </c>
      <c r="K128" s="13">
        <f>Public_Library!K42</f>
        <v>0</v>
      </c>
      <c r="L128" s="13">
        <f>Public_Library!L42</f>
        <v>2</v>
      </c>
      <c r="M128" s="13" t="str">
        <f>Public_Library!M42</f>
        <v>red</v>
      </c>
      <c r="N128" s="13" t="str">
        <f>Public_Library!N42</f>
        <v>No</v>
      </c>
      <c r="O128" s="13">
        <f>Public_Library!O42</f>
        <v>0</v>
      </c>
      <c r="P128" s="13">
        <f>Public_Library!P42</f>
        <v>0</v>
      </c>
      <c r="Q128" s="13" t="str">
        <f>Public_Library!Q42</f>
        <v>Yes</v>
      </c>
      <c r="R128" s="35">
        <f>Public_Library!R42</f>
        <v>720</v>
      </c>
      <c r="S128" s="13"/>
      <c r="T128" s="13"/>
      <c r="U128" s="13"/>
      <c r="V128" s="13"/>
      <c r="W128" s="13"/>
    </row>
    <row r="129" spans="1:23" ht="90" x14ac:dyDescent="0.25">
      <c r="A129" s="40">
        <f>Public_Library!A43</f>
        <v>52</v>
      </c>
      <c r="B129" s="13" t="str">
        <f>Public_Library!B43</f>
        <v>2A</v>
      </c>
      <c r="C129" s="13" t="str">
        <f>Public_Library!C43</f>
        <v>Priority 2: Accessible Routes</v>
      </c>
      <c r="D129" s="3" t="str">
        <f>Public_Library!D43</f>
        <v>Sidewalk has a cross slope of up to 2.6%.
Recommendation:  Remove and replace sidewalk.  (1 panel, 72 SF)
Note: Due to the relatively low severity of the issue, this correction may be considered low priority.</v>
      </c>
      <c r="E129" s="13" t="str">
        <f>Public_Library!E43</f>
        <v>Jun 25, 2021 @ 10:36</v>
      </c>
      <c r="F129" s="13" t="str">
        <f>Public_Library!F43</f>
        <v>open</v>
      </c>
      <c r="G129" s="13" t="str">
        <f>Public_Library!G43</f>
        <v>Issue</v>
      </c>
      <c r="H129" s="13" t="str">
        <f>Public_Library!H43</f>
        <v>C1</v>
      </c>
      <c r="I129" s="13" t="str">
        <f>Public_Library!I43</f>
        <v>Reading Garden</v>
      </c>
      <c r="J129" s="13" t="str">
        <f>Public_Library!J43</f>
        <v>kgoss@abyd.com</v>
      </c>
      <c r="K129" s="13">
        <f>Public_Library!K43</f>
        <v>0</v>
      </c>
      <c r="L129" s="13">
        <f>Public_Library!L43</f>
        <v>2</v>
      </c>
      <c r="M129" s="13" t="str">
        <f>Public_Library!M43</f>
        <v>red</v>
      </c>
      <c r="N129" s="13" t="str">
        <f>Public_Library!N43</f>
        <v>No</v>
      </c>
      <c r="O129" s="13">
        <f>Public_Library!O43</f>
        <v>0</v>
      </c>
      <c r="P129" s="13">
        <f>Public_Library!P43</f>
        <v>0</v>
      </c>
      <c r="Q129" s="13" t="str">
        <f>Public_Library!Q43</f>
        <v>Yes</v>
      </c>
      <c r="R129" s="35">
        <f>Public_Library!R43</f>
        <v>720</v>
      </c>
      <c r="S129" s="13"/>
      <c r="T129" s="13"/>
      <c r="U129" s="13"/>
      <c r="V129" s="13"/>
      <c r="W129" s="13"/>
    </row>
    <row r="130" spans="1:23" ht="75" x14ac:dyDescent="0.25">
      <c r="A130" s="40">
        <f>Public_Library!A44</f>
        <v>53</v>
      </c>
      <c r="B130" s="13" t="str">
        <f>Public_Library!B44</f>
        <v>2A</v>
      </c>
      <c r="C130" s="13" t="str">
        <f>Public_Library!C44</f>
        <v>Priority 2: Accessible Routes</v>
      </c>
      <c r="D130" s="3" t="str">
        <f>Public_Library!D44</f>
        <v>Sidewalk has a 1/2" abrupt change in level between panels.
Recommendation:  Grind edge to a maximum 1:2 bevel.</v>
      </c>
      <c r="E130" s="13" t="str">
        <f>Public_Library!E44</f>
        <v>Jun 25, 2021 @ 10:37</v>
      </c>
      <c r="F130" s="13" t="str">
        <f>Public_Library!F44</f>
        <v>open</v>
      </c>
      <c r="G130" s="13" t="str">
        <f>Public_Library!G44</f>
        <v>Issue</v>
      </c>
      <c r="H130" s="13" t="str">
        <f>Public_Library!H44</f>
        <v>C1</v>
      </c>
      <c r="I130" s="13" t="str">
        <f>Public_Library!I44</f>
        <v>Reading Garden</v>
      </c>
      <c r="J130" s="13" t="str">
        <f>Public_Library!J44</f>
        <v>kgoss@abyd.com</v>
      </c>
      <c r="K130" s="13">
        <f>Public_Library!K44</f>
        <v>0</v>
      </c>
      <c r="L130" s="13">
        <f>Public_Library!L44</f>
        <v>4</v>
      </c>
      <c r="M130" s="13" t="str">
        <f>Public_Library!M44</f>
        <v>red</v>
      </c>
      <c r="N130" s="13" t="str">
        <f>Public_Library!N44</f>
        <v>No</v>
      </c>
      <c r="O130" s="13">
        <f>Public_Library!O44</f>
        <v>0</v>
      </c>
      <c r="P130" s="13">
        <f>Public_Library!P44</f>
        <v>0</v>
      </c>
      <c r="Q130" s="13" t="str">
        <f>Public_Library!Q44</f>
        <v>Yes</v>
      </c>
      <c r="R130" s="35">
        <f>Public_Library!R44</f>
        <v>200</v>
      </c>
      <c r="S130" s="10"/>
      <c r="T130" s="10"/>
      <c r="U130" s="10"/>
      <c r="V130" s="10"/>
      <c r="W130" s="10"/>
    </row>
    <row r="131" spans="1:23" ht="90" x14ac:dyDescent="0.25">
      <c r="A131" s="40">
        <f>Public_Library!A45</f>
        <v>54</v>
      </c>
      <c r="B131" s="13" t="str">
        <f>Public_Library!B45</f>
        <v>2A</v>
      </c>
      <c r="C131" s="13" t="str">
        <f>Public_Library!C45</f>
        <v>Priority 2: Accessible Routes</v>
      </c>
      <c r="D131" s="3" t="str">
        <f>Public_Library!D45</f>
        <v>Sidewalk has a cross slope of up to 2.7%.
Recommendation:  Remove and replace sidewalk.  (3 panels, 168 SF)
Note: Due to the relatively low severity of the issue, this correction may be considered low priority.</v>
      </c>
      <c r="E131" s="13" t="str">
        <f>Public_Library!E45</f>
        <v>Jun 25, 2021 @ 10:39</v>
      </c>
      <c r="F131" s="13" t="str">
        <f>Public_Library!F45</f>
        <v>open</v>
      </c>
      <c r="G131" s="13" t="str">
        <f>Public_Library!G45</f>
        <v>Issue</v>
      </c>
      <c r="H131" s="13" t="str">
        <f>Public_Library!H45</f>
        <v>C1</v>
      </c>
      <c r="I131" s="13" t="str">
        <f>Public_Library!I45</f>
        <v>Reading Garden</v>
      </c>
      <c r="J131" s="13" t="str">
        <f>Public_Library!J45</f>
        <v>kgoss@abyd.com</v>
      </c>
      <c r="K131" s="13">
        <f>Public_Library!K45</f>
        <v>0</v>
      </c>
      <c r="L131" s="13">
        <f>Public_Library!L45</f>
        <v>4</v>
      </c>
      <c r="M131" s="13" t="str">
        <f>Public_Library!M45</f>
        <v>red</v>
      </c>
      <c r="N131" s="13" t="str">
        <f>Public_Library!N45</f>
        <v>No</v>
      </c>
      <c r="O131" s="13">
        <f>Public_Library!O45</f>
        <v>0</v>
      </c>
      <c r="P131" s="13">
        <f>Public_Library!P45</f>
        <v>0</v>
      </c>
      <c r="Q131" s="13" t="str">
        <f>Public_Library!Q45</f>
        <v>Yes</v>
      </c>
      <c r="R131" s="35">
        <f>Public_Library!R45</f>
        <v>1680</v>
      </c>
      <c r="S131" s="10"/>
      <c r="T131" s="10"/>
      <c r="U131" s="10"/>
      <c r="V131" s="10"/>
      <c r="W131" s="10"/>
    </row>
    <row r="132" spans="1:23" ht="60" x14ac:dyDescent="0.25">
      <c r="A132" s="40">
        <f>Public_Library!A46</f>
        <v>55</v>
      </c>
      <c r="B132" s="13" t="str">
        <f>Public_Library!B46</f>
        <v>2A</v>
      </c>
      <c r="C132" s="13" t="str">
        <f>Public_Library!C46</f>
        <v>Priority 2: Accessible Routes</v>
      </c>
      <c r="D132" s="3" t="str">
        <f>Public_Library!D46</f>
        <v>Sidewalk has three locations with an approximate 1" gap between panels.
Recommendation:  Fill gaps with caulking material.</v>
      </c>
      <c r="E132" s="13" t="str">
        <f>Public_Library!E46</f>
        <v>Jun 25, 2021 @ 10:40</v>
      </c>
      <c r="F132" s="13" t="str">
        <f>Public_Library!F46</f>
        <v>open</v>
      </c>
      <c r="G132" s="13" t="str">
        <f>Public_Library!G46</f>
        <v>Issue</v>
      </c>
      <c r="H132" s="13" t="str">
        <f>Public_Library!H46</f>
        <v>C1</v>
      </c>
      <c r="I132" s="13" t="str">
        <f>Public_Library!I46</f>
        <v>Reading Garden</v>
      </c>
      <c r="J132" s="13" t="str">
        <f>Public_Library!J46</f>
        <v>kgoss@abyd.com</v>
      </c>
      <c r="K132" s="13">
        <f>Public_Library!K46</f>
        <v>0</v>
      </c>
      <c r="L132" s="13">
        <f>Public_Library!L46</f>
        <v>5</v>
      </c>
      <c r="M132" s="13" t="str">
        <f>Public_Library!M46</f>
        <v>red</v>
      </c>
      <c r="N132" s="13" t="str">
        <f>Public_Library!N46</f>
        <v>No</v>
      </c>
      <c r="O132" s="13">
        <f>Public_Library!O46</f>
        <v>0</v>
      </c>
      <c r="P132" s="13">
        <f>Public_Library!P46</f>
        <v>0</v>
      </c>
      <c r="Q132" s="13" t="str">
        <f>Public_Library!Q46</f>
        <v>Yes</v>
      </c>
      <c r="R132" s="35">
        <f>Public_Library!R46</f>
        <v>300</v>
      </c>
      <c r="S132" s="10"/>
      <c r="T132" s="10"/>
      <c r="U132" s="10"/>
      <c r="V132" s="10"/>
      <c r="W132" s="10"/>
    </row>
    <row r="133" spans="1:23" ht="90" x14ac:dyDescent="0.25">
      <c r="A133" s="40">
        <f>Public_Library!A47</f>
        <v>56</v>
      </c>
      <c r="B133" s="13" t="str">
        <f>Public_Library!B47</f>
        <v>1P</v>
      </c>
      <c r="C133" s="13" t="str">
        <f>Public_Library!C47</f>
        <v>Priority 1: Parking</v>
      </c>
      <c r="D133" s="3" t="str">
        <f>Public_Library!D47</f>
        <v>Of the 9 accessible parking spaces provided, only one is designated as a van space.
Recommendation:  Add a van designation sign to at least one more space in either the east or west lot with an overall width of 16' (8'/8' or 11'/5').</v>
      </c>
      <c r="E133" s="13" t="str">
        <f>Public_Library!E47</f>
        <v>Jun 25, 2021 @ 10:44</v>
      </c>
      <c r="F133" s="13" t="str">
        <f>Public_Library!F47</f>
        <v>open</v>
      </c>
      <c r="G133" s="13" t="str">
        <f>Public_Library!G47</f>
        <v>Issue</v>
      </c>
      <c r="H133" s="13" t="str">
        <f>Public_Library!H47</f>
        <v>C3</v>
      </c>
      <c r="I133" s="13" t="str">
        <f>Public_Library!I47</f>
        <v>Parking - General</v>
      </c>
      <c r="J133" s="13" t="str">
        <f>Public_Library!J47</f>
        <v>kgoss@abyd.com</v>
      </c>
      <c r="K133" s="13">
        <f>Public_Library!K47</f>
        <v>0</v>
      </c>
      <c r="L133" s="13">
        <f>Public_Library!L47</f>
        <v>3</v>
      </c>
      <c r="M133" s="13" t="str">
        <f>Public_Library!M47</f>
        <v>red</v>
      </c>
      <c r="N133" s="13" t="str">
        <f>Public_Library!N47</f>
        <v>No</v>
      </c>
      <c r="O133" s="13">
        <f>Public_Library!O47</f>
        <v>0</v>
      </c>
      <c r="P133" s="13">
        <f>Public_Library!P47</f>
        <v>0</v>
      </c>
      <c r="Q133" s="13" t="str">
        <f>Public_Library!Q47</f>
        <v>Yes</v>
      </c>
      <c r="R133" s="35">
        <f>Public_Library!R47</f>
        <v>100</v>
      </c>
      <c r="S133" s="10"/>
      <c r="T133" s="10"/>
      <c r="U133" s="10"/>
      <c r="V133" s="10"/>
      <c r="W133" s="10"/>
    </row>
    <row r="134" spans="1:23" ht="75" x14ac:dyDescent="0.25">
      <c r="A134" s="40">
        <f>Public_Library!A48</f>
        <v>57</v>
      </c>
      <c r="B134" s="13" t="str">
        <f>Public_Library!B48</f>
        <v>1A</v>
      </c>
      <c r="C134" s="13" t="str">
        <f>Public_Library!C48</f>
        <v>Priority 1: Accessible Routes</v>
      </c>
      <c r="D134" s="3" t="str">
        <f>Public_Library!D48</f>
        <v>Route has an approximate 1/2" abrupt change in level at joint.
Recommendation:  Grind edge to a maximum 1:2 bevel.</v>
      </c>
      <c r="E134" s="13" t="str">
        <f>Public_Library!E48</f>
        <v>Jun 25, 2021 @ 10:53</v>
      </c>
      <c r="F134" s="13" t="str">
        <f>Public_Library!F48</f>
        <v>open</v>
      </c>
      <c r="G134" s="13" t="str">
        <f>Public_Library!G48</f>
        <v>Issue</v>
      </c>
      <c r="H134" s="13" t="str">
        <f>Public_Library!H48</f>
        <v>C3</v>
      </c>
      <c r="I134" s="13" t="str">
        <f>Public_Library!I48</f>
        <v>Route from East Parking</v>
      </c>
      <c r="J134" s="13" t="str">
        <f>Public_Library!J48</f>
        <v>kgoss@abyd.com</v>
      </c>
      <c r="K134" s="13">
        <f>Public_Library!K48</f>
        <v>0</v>
      </c>
      <c r="L134" s="13">
        <f>Public_Library!L48</f>
        <v>3</v>
      </c>
      <c r="M134" s="13" t="str">
        <f>Public_Library!M48</f>
        <v>red</v>
      </c>
      <c r="N134" s="13" t="str">
        <f>Public_Library!N48</f>
        <v>No</v>
      </c>
      <c r="O134" s="13">
        <f>Public_Library!O48</f>
        <v>0</v>
      </c>
      <c r="P134" s="13">
        <f>Public_Library!P48</f>
        <v>0</v>
      </c>
      <c r="Q134" s="13" t="str">
        <f>Public_Library!Q48</f>
        <v>Yes</v>
      </c>
      <c r="R134" s="35">
        <f>Public_Library!R48</f>
        <v>200</v>
      </c>
      <c r="S134" s="10"/>
      <c r="T134" s="10"/>
      <c r="U134" s="10"/>
      <c r="V134" s="10"/>
      <c r="W134" s="10"/>
    </row>
    <row r="135" spans="1:23" ht="75" x14ac:dyDescent="0.25">
      <c r="A135" s="40">
        <f>Public_Library!A49</f>
        <v>58</v>
      </c>
      <c r="B135" s="13" t="str">
        <f>Public_Library!B49</f>
        <v>1A</v>
      </c>
      <c r="C135" s="13" t="str">
        <f>Public_Library!C49</f>
        <v>Priority 1: Accessible Routes</v>
      </c>
      <c r="D135" s="3" t="str">
        <f>Public_Library!D49</f>
        <v>Route has an approximate 1/2" abrupt change in level at joint.
Recommendation:  Grind edge to a maximum 1:2 bevel.</v>
      </c>
      <c r="E135" s="13" t="str">
        <f>Public_Library!E49</f>
        <v>Jun 25, 2021 @ 11:00</v>
      </c>
      <c r="F135" s="13" t="str">
        <f>Public_Library!F49</f>
        <v>open</v>
      </c>
      <c r="G135" s="13" t="str">
        <f>Public_Library!G49</f>
        <v>Issue</v>
      </c>
      <c r="H135" s="13" t="str">
        <f>Public_Library!H49</f>
        <v>C1</v>
      </c>
      <c r="I135" s="13" t="str">
        <f>Public_Library!I49</f>
        <v>Route from West Parking</v>
      </c>
      <c r="J135" s="13" t="str">
        <f>Public_Library!J49</f>
        <v>kgoss@abyd.com</v>
      </c>
      <c r="K135" s="13">
        <f>Public_Library!K49</f>
        <v>0</v>
      </c>
      <c r="L135" s="13">
        <f>Public_Library!L49</f>
        <v>4</v>
      </c>
      <c r="M135" s="13" t="str">
        <f>Public_Library!M49</f>
        <v>red</v>
      </c>
      <c r="N135" s="13" t="str">
        <f>Public_Library!N49</f>
        <v>No</v>
      </c>
      <c r="O135" s="13">
        <f>Public_Library!O49</f>
        <v>0</v>
      </c>
      <c r="P135" s="13">
        <f>Public_Library!P49</f>
        <v>0</v>
      </c>
      <c r="Q135" s="13" t="str">
        <f>Public_Library!Q49</f>
        <v>Yes</v>
      </c>
      <c r="R135" s="35">
        <f>Public_Library!R49</f>
        <v>200</v>
      </c>
      <c r="S135" s="10"/>
      <c r="T135" s="10"/>
      <c r="U135" s="10"/>
      <c r="V135" s="10"/>
      <c r="W135" s="10"/>
    </row>
    <row r="136" spans="1:23" ht="45" x14ac:dyDescent="0.25">
      <c r="A136" s="40">
        <f>Public_Library!A50</f>
        <v>59</v>
      </c>
      <c r="B136" s="13" t="str">
        <f>Public_Library!B50</f>
        <v>1A</v>
      </c>
      <c r="C136" s="13" t="str">
        <f>Public_Library!C50</f>
        <v>Priority 1: Accessible Routes</v>
      </c>
      <c r="D136" s="3" t="str">
        <f>Public_Library!D50</f>
        <v>Sidewalk has a 1" gap between panels.
Recommendation:  Fill gap with caulking material.</v>
      </c>
      <c r="E136" s="13" t="str">
        <f>Public_Library!E50</f>
        <v>Jun 25, 2021 @ 11:03</v>
      </c>
      <c r="F136" s="13" t="str">
        <f>Public_Library!F50</f>
        <v>open</v>
      </c>
      <c r="G136" s="13" t="str">
        <f>Public_Library!G50</f>
        <v>Issue</v>
      </c>
      <c r="H136" s="13" t="str">
        <f>Public_Library!H50</f>
        <v>C1</v>
      </c>
      <c r="I136" s="13" t="str">
        <f>Public_Library!I50</f>
        <v>Route from West Parking</v>
      </c>
      <c r="J136" s="13" t="str">
        <f>Public_Library!J50</f>
        <v>kgoss@abyd.com</v>
      </c>
      <c r="K136" s="13">
        <f>Public_Library!K50</f>
        <v>0</v>
      </c>
      <c r="L136" s="13">
        <f>Public_Library!L50</f>
        <v>3</v>
      </c>
      <c r="M136" s="13" t="str">
        <f>Public_Library!M50</f>
        <v>red</v>
      </c>
      <c r="N136" s="13" t="str">
        <f>Public_Library!N50</f>
        <v>No</v>
      </c>
      <c r="O136" s="13">
        <f>Public_Library!O50</f>
        <v>0</v>
      </c>
      <c r="P136" s="13">
        <f>Public_Library!P50</f>
        <v>0</v>
      </c>
      <c r="Q136" s="13" t="str">
        <f>Public_Library!Q50</f>
        <v>Yes</v>
      </c>
      <c r="R136" s="35">
        <f>Public_Library!R50</f>
        <v>100</v>
      </c>
      <c r="S136" s="10"/>
      <c r="T136" s="10"/>
      <c r="U136" s="10"/>
      <c r="V136" s="10"/>
      <c r="W136" s="10"/>
    </row>
    <row r="137" spans="1:23" ht="105" x14ac:dyDescent="0.25">
      <c r="A137" s="40">
        <f>Public_Library!A51</f>
        <v>60</v>
      </c>
      <c r="B137" s="13" t="str">
        <f>Public_Library!B51</f>
        <v>1A</v>
      </c>
      <c r="C137" s="13" t="str">
        <f>Public_Library!C51</f>
        <v>Priority 1: Accessible Routes</v>
      </c>
      <c r="D137" s="3" t="str">
        <f>Public_Library!D51</f>
        <v>The covered approach to the main entrance has a cross slope of up to 2.7%.
Recommendation:  Remove and replace sidewalk.  (2 large panels, 160 SF)
Note: Due to the relatively low severity of the issue, this correction may be considered low priority.</v>
      </c>
      <c r="E137" s="13" t="str">
        <f>Public_Library!E51</f>
        <v>Jun 25, 2021 @ 11:11</v>
      </c>
      <c r="F137" s="13" t="str">
        <f>Public_Library!F51</f>
        <v>open</v>
      </c>
      <c r="G137" s="13" t="str">
        <f>Public_Library!G51</f>
        <v>Issue</v>
      </c>
      <c r="H137" s="13" t="str">
        <f>Public_Library!H51</f>
        <v>C1</v>
      </c>
      <c r="I137" s="13" t="str">
        <f>Public_Library!I51</f>
        <v>Route from West Parking</v>
      </c>
      <c r="J137" s="13" t="str">
        <f>Public_Library!J51</f>
        <v>kgoss@abyd.com</v>
      </c>
      <c r="K137" s="13">
        <f>Public_Library!K51</f>
        <v>0</v>
      </c>
      <c r="L137" s="13">
        <f>Public_Library!L51</f>
        <v>4</v>
      </c>
      <c r="M137" s="13" t="str">
        <f>Public_Library!M51</f>
        <v>red</v>
      </c>
      <c r="N137" s="13" t="str">
        <f>Public_Library!N51</f>
        <v>No</v>
      </c>
      <c r="O137" s="13">
        <f>Public_Library!O51</f>
        <v>0</v>
      </c>
      <c r="P137" s="13">
        <f>Public_Library!P51</f>
        <v>0</v>
      </c>
      <c r="Q137" s="13" t="str">
        <f>Public_Library!Q51</f>
        <v>Yes</v>
      </c>
      <c r="R137" s="35">
        <f>Public_Library!R51</f>
        <v>1600</v>
      </c>
      <c r="S137" s="10"/>
      <c r="T137" s="10"/>
      <c r="U137" s="10"/>
      <c r="V137" s="10"/>
      <c r="W137" s="10"/>
    </row>
    <row r="138" spans="1:23" ht="75" x14ac:dyDescent="0.25">
      <c r="A138" s="40">
        <f>Public_Library!A52</f>
        <v>61</v>
      </c>
      <c r="B138" s="13" t="str">
        <f>Public_Library!B52</f>
        <v>1P</v>
      </c>
      <c r="C138" s="13" t="str">
        <f>Public_Library!C52</f>
        <v>Priority 1: Parking</v>
      </c>
      <c r="D138" s="3" t="str">
        <f>Public_Library!D52</f>
        <v>The vertical sign at the southernmost accessible parking space is mounted with the bottom of the sign less than 60" high.
Recommendation:  Reposition sign.</v>
      </c>
      <c r="E138" s="13" t="str">
        <f>Public_Library!E52</f>
        <v>Jun 25, 2021 @ 11:16</v>
      </c>
      <c r="F138" s="13" t="str">
        <f>Public_Library!F52</f>
        <v>open</v>
      </c>
      <c r="G138" s="13" t="str">
        <f>Public_Library!G52</f>
        <v>Issue</v>
      </c>
      <c r="H138" s="13" t="str">
        <f>Public_Library!H52</f>
        <v>C2</v>
      </c>
      <c r="I138" s="13" t="str">
        <f>Public_Library!I52</f>
        <v>West Parking Lot</v>
      </c>
      <c r="J138" s="13" t="str">
        <f>Public_Library!J52</f>
        <v>kgoss@abyd.com</v>
      </c>
      <c r="K138" s="13">
        <f>Public_Library!K52</f>
        <v>0</v>
      </c>
      <c r="L138" s="13">
        <f>Public_Library!L52</f>
        <v>3</v>
      </c>
      <c r="M138" s="13" t="str">
        <f>Public_Library!M52</f>
        <v>red</v>
      </c>
      <c r="N138" s="13" t="str">
        <f>Public_Library!N52</f>
        <v>No</v>
      </c>
      <c r="O138" s="13">
        <f>Public_Library!O52</f>
        <v>0</v>
      </c>
      <c r="P138" s="13">
        <f>Public_Library!P52</f>
        <v>0</v>
      </c>
      <c r="Q138" s="13" t="str">
        <f>Public_Library!Q52</f>
        <v>Yes</v>
      </c>
      <c r="R138" s="35">
        <f>Public_Library!R52</f>
        <v>100</v>
      </c>
      <c r="S138" s="10"/>
      <c r="T138" s="10"/>
      <c r="U138" s="10"/>
      <c r="V138" s="10"/>
      <c r="W138" s="10"/>
    </row>
    <row r="139" spans="1:23" ht="75" x14ac:dyDescent="0.25">
      <c r="A139" s="40">
        <f>Public_Library!A53</f>
        <v>62</v>
      </c>
      <c r="B139" s="13" t="str">
        <f>Public_Library!B53</f>
        <v>1P</v>
      </c>
      <c r="C139" s="13" t="str">
        <f>Public_Library!C53</f>
        <v>Priority 1: Parking</v>
      </c>
      <c r="D139" s="3" t="str">
        <f>Public_Library!D53</f>
        <v>The vertical parking signs at the three spaces facing the building are mounted less than 60" to the bottom.
Recommendation:  Reposition signs with the bottom at least 60" high.</v>
      </c>
      <c r="E139" s="13" t="str">
        <f>Public_Library!E53</f>
        <v>Jun 25, 2021 @ 11:31</v>
      </c>
      <c r="F139" s="13" t="str">
        <f>Public_Library!F53</f>
        <v>open</v>
      </c>
      <c r="G139" s="13" t="str">
        <f>Public_Library!G53</f>
        <v>Issue</v>
      </c>
      <c r="H139" s="13" t="str">
        <f>Public_Library!H53</f>
        <v>C3</v>
      </c>
      <c r="I139" s="13" t="str">
        <f>Public_Library!I53</f>
        <v>East Parking Lot</v>
      </c>
      <c r="J139" s="13" t="str">
        <f>Public_Library!J53</f>
        <v>kgoss@abyd.com</v>
      </c>
      <c r="K139" s="13">
        <f>Public_Library!K53</f>
        <v>0</v>
      </c>
      <c r="L139" s="13">
        <f>Public_Library!L53</f>
        <v>7</v>
      </c>
      <c r="M139" s="13" t="str">
        <f>Public_Library!M53</f>
        <v>red</v>
      </c>
      <c r="N139" s="13" t="str">
        <f>Public_Library!N53</f>
        <v>No</v>
      </c>
      <c r="O139" s="13">
        <f>Public_Library!O53</f>
        <v>0</v>
      </c>
      <c r="P139" s="13">
        <f>Public_Library!P53</f>
        <v>0</v>
      </c>
      <c r="Q139" s="13" t="str">
        <f>Public_Library!Q53</f>
        <v>Yes</v>
      </c>
      <c r="R139" s="35">
        <f>Public_Library!R53</f>
        <v>300</v>
      </c>
      <c r="S139" s="10"/>
      <c r="T139" s="10"/>
      <c r="U139" s="10"/>
      <c r="V139" s="10"/>
      <c r="W139" s="10"/>
    </row>
    <row r="140" spans="1:23" ht="75" x14ac:dyDescent="0.25">
      <c r="A140" s="43">
        <f>Westside_Community_Center!A2</f>
        <v>1</v>
      </c>
      <c r="B140" s="13" t="str">
        <f>Westside_Community_Center!B2</f>
        <v>2A</v>
      </c>
      <c r="C140" s="13" t="str">
        <f>Westside_Community_Center!C2</f>
        <v>Priority 2: Accessible Routes</v>
      </c>
      <c r="D140" s="3" t="str">
        <f>Westside_Community_Center!D2</f>
        <v>No accessible route is provided to the stage or vending machines.
Recommendation:  Install a platform lift for access to the stage.</v>
      </c>
      <c r="E140" s="13" t="str">
        <f>Westside_Community_Center!E2</f>
        <v>May 10, 2021 @ 19:00</v>
      </c>
      <c r="F140" s="13" t="str">
        <f>Westside_Community_Center!F2</f>
        <v>open</v>
      </c>
      <c r="G140" s="13" t="str">
        <f>Westside_Community_Center!G2</f>
        <v>Issue</v>
      </c>
      <c r="H140" s="13" t="str">
        <f>Westside_Community_Center!H2</f>
        <v>A1</v>
      </c>
      <c r="I140" s="13" t="str">
        <f>Westside_Community_Center!I2</f>
        <v>Stage</v>
      </c>
      <c r="J140" s="13">
        <f>Westside_Community_Center!J2</f>
        <v>0</v>
      </c>
      <c r="K140" s="13">
        <f>Westside_Community_Center!K2</f>
        <v>0</v>
      </c>
      <c r="L140" s="13">
        <f>Westside_Community_Center!L2</f>
        <v>3</v>
      </c>
      <c r="M140" s="13" t="str">
        <f>Westside_Community_Center!M2</f>
        <v>red</v>
      </c>
      <c r="N140" s="13" t="str">
        <f>Westside_Community_Center!N2</f>
        <v>No</v>
      </c>
      <c r="O140" s="13">
        <f>Westside_Community_Center!O2</f>
        <v>0</v>
      </c>
      <c r="P140" s="13">
        <f>Westside_Community_Center!P2</f>
        <v>0</v>
      </c>
      <c r="Q140" s="13" t="str">
        <f>Westside_Community_Center!Q2</f>
        <v>Yes</v>
      </c>
      <c r="R140" s="35">
        <f>Westside_Community_Center!R2</f>
        <v>10000</v>
      </c>
    </row>
    <row r="141" spans="1:23" ht="45" x14ac:dyDescent="0.25">
      <c r="A141" s="43">
        <f>Westside_Community_Center!A3</f>
        <v>2</v>
      </c>
      <c r="B141" s="13" t="str">
        <f>Westside_Community_Center!B3</f>
        <v>4V</v>
      </c>
      <c r="C141" s="13" t="str">
        <f>Westside_Community_Center!C3</f>
        <v>Priority 4: Vending Machines</v>
      </c>
      <c r="D141" s="3" t="str">
        <f>Westside_Community_Center!D3</f>
        <v>The card slide at the vending machine is 54” high.
Recommendation:  Replace vending machine.</v>
      </c>
      <c r="E141" s="13" t="str">
        <f>Westside_Community_Center!E3</f>
        <v>May 10, 2021 @ 19:00</v>
      </c>
      <c r="F141" s="13" t="str">
        <f>Westside_Community_Center!F3</f>
        <v>open</v>
      </c>
      <c r="G141" s="13" t="str">
        <f>Westside_Community_Center!G3</f>
        <v>Issue</v>
      </c>
      <c r="H141" s="13" t="str">
        <f>Westside_Community_Center!H3</f>
        <v>A1</v>
      </c>
      <c r="I141" s="13" t="str">
        <f>Westside_Community_Center!I3</f>
        <v>Stage</v>
      </c>
      <c r="J141" s="13">
        <f>Westside_Community_Center!J3</f>
        <v>0</v>
      </c>
      <c r="K141" s="13">
        <f>Westside_Community_Center!K3</f>
        <v>0</v>
      </c>
      <c r="L141" s="13">
        <f>Westside_Community_Center!L3</f>
        <v>4</v>
      </c>
      <c r="M141" s="13" t="str">
        <f>Westside_Community_Center!M3</f>
        <v>red</v>
      </c>
      <c r="N141" s="13" t="str">
        <f>Westside_Community_Center!N3</f>
        <v>No</v>
      </c>
      <c r="O141" s="13">
        <f>Westside_Community_Center!O3</f>
        <v>0</v>
      </c>
      <c r="P141" s="13">
        <f>Westside_Community_Center!P3</f>
        <v>0</v>
      </c>
      <c r="Q141" s="13">
        <f>Westside_Community_Center!Q3</f>
        <v>0</v>
      </c>
      <c r="R141" s="35" t="str">
        <f>Westside_Community_Center!R3</f>
        <v>Unspecified</v>
      </c>
    </row>
    <row r="142" spans="1:23" ht="60" x14ac:dyDescent="0.25">
      <c r="A142" s="43">
        <f>Westside_Community_Center!A4</f>
        <v>3</v>
      </c>
      <c r="B142" s="13" t="str">
        <f>Westside_Community_Center!B4</f>
        <v>2P</v>
      </c>
      <c r="C142" s="13" t="str">
        <f>Westside_Community_Center!C4</f>
        <v>Priority 2: Protruding Objects</v>
      </c>
      <c r="D142" s="3" t="str">
        <f>Westside_Community_Center!D4</f>
        <v>The bleeding control kit projects 10" at 45" high.
Recommendation:  Relocate or add cane barrier below.</v>
      </c>
      <c r="E142" s="13" t="str">
        <f>Westside_Community_Center!E4</f>
        <v>May 10, 2021 @ 19:00</v>
      </c>
      <c r="F142" s="13" t="str">
        <f>Westside_Community_Center!F4</f>
        <v>open</v>
      </c>
      <c r="G142" s="13" t="str">
        <f>Westside_Community_Center!G4</f>
        <v>Issue</v>
      </c>
      <c r="H142" s="13" t="str">
        <f>Westside_Community_Center!H4</f>
        <v>A1</v>
      </c>
      <c r="I142" s="13" t="str">
        <f>Westside_Community_Center!I4</f>
        <v>Lunchroom Corridor</v>
      </c>
      <c r="J142" s="13">
        <f>Westside_Community_Center!J4</f>
        <v>0</v>
      </c>
      <c r="K142" s="13">
        <f>Westside_Community_Center!K4</f>
        <v>0</v>
      </c>
      <c r="L142" s="13">
        <f>Westside_Community_Center!L4</f>
        <v>2</v>
      </c>
      <c r="M142" s="13" t="str">
        <f>Westside_Community_Center!M4</f>
        <v>red</v>
      </c>
      <c r="N142" s="13" t="str">
        <f>Westside_Community_Center!N4</f>
        <v>No</v>
      </c>
      <c r="O142" s="13">
        <f>Westside_Community_Center!O4</f>
        <v>0</v>
      </c>
      <c r="P142" s="13">
        <f>Westside_Community_Center!P4</f>
        <v>0</v>
      </c>
      <c r="Q142" s="13" t="str">
        <f>Westside_Community_Center!Q4</f>
        <v>Yes</v>
      </c>
      <c r="R142" s="35">
        <f>Westside_Community_Center!R4</f>
        <v>500</v>
      </c>
    </row>
    <row r="143" spans="1:23" ht="75" x14ac:dyDescent="0.25">
      <c r="A143" s="43">
        <f>Westside_Community_Center!A5</f>
        <v>4</v>
      </c>
      <c r="B143" s="13" t="str">
        <f>Westside_Community_Center!B5</f>
        <v>2D</v>
      </c>
      <c r="C143" s="13" t="str">
        <f>Westside_Community_Center!C5</f>
        <v>Priority 2: Doors</v>
      </c>
      <c r="D143" s="3" t="str">
        <f>Westside_Community_Center!D5</f>
        <v>Door has only 16” of clearance past the latch on the pull side.
Recommendation:  Modify door configuration to provide a minimum 18" clearance past the latch.</v>
      </c>
      <c r="E143" s="13" t="str">
        <f>Westside_Community_Center!E5</f>
        <v>May 10, 2021 @ 19:00</v>
      </c>
      <c r="F143" s="13" t="str">
        <f>Westside_Community_Center!F5</f>
        <v>open</v>
      </c>
      <c r="G143" s="13" t="str">
        <f>Westside_Community_Center!G5</f>
        <v>Issue</v>
      </c>
      <c r="H143" s="13" t="str">
        <f>Westside_Community_Center!H5</f>
        <v>A1</v>
      </c>
      <c r="I143" s="13" t="str">
        <f>Westside_Community_Center!I5</f>
        <v>Lunchroom/Classroom</v>
      </c>
      <c r="J143" s="13">
        <f>Westside_Community_Center!J5</f>
        <v>0</v>
      </c>
      <c r="K143" s="13">
        <f>Westside_Community_Center!K5</f>
        <v>0</v>
      </c>
      <c r="L143" s="13">
        <f>Westside_Community_Center!L5</f>
        <v>4</v>
      </c>
      <c r="M143" s="13" t="str">
        <f>Westside_Community_Center!M5</f>
        <v>red</v>
      </c>
      <c r="N143" s="13" t="str">
        <f>Westside_Community_Center!N5</f>
        <v>No</v>
      </c>
      <c r="O143" s="13">
        <f>Westside_Community_Center!O5</f>
        <v>0</v>
      </c>
      <c r="P143" s="13">
        <f>Westside_Community_Center!P5</f>
        <v>0</v>
      </c>
      <c r="Q143" s="13" t="str">
        <f>Westside_Community_Center!Q5</f>
        <v>Yes</v>
      </c>
      <c r="R143" s="35">
        <f>Westside_Community_Center!R5</f>
        <v>2750</v>
      </c>
    </row>
    <row r="144" spans="1:23" ht="90" x14ac:dyDescent="0.25">
      <c r="A144" s="43">
        <f>Westside_Community_Center!A6</f>
        <v>5</v>
      </c>
      <c r="B144" s="13" t="str">
        <f>Westside_Community_Center!B6</f>
        <v>2P</v>
      </c>
      <c r="C144" s="13" t="str">
        <f>Westside_Community_Center!C6</f>
        <v>Priority 2: Protruding Objects</v>
      </c>
      <c r="D144" s="3" t="str">
        <f>Westside_Community_Center!D6</f>
        <v>Drinking fountains project approximately 7" from the base at 28-1/2" and 32" high.
Recommendation:  Lower accessible fountain so the bottom of the apron is exactly 27", and install an apron to the high fountain.</v>
      </c>
      <c r="E144" s="13" t="str">
        <f>Westside_Community_Center!E6</f>
        <v>May 10, 2021 @ 19:00</v>
      </c>
      <c r="F144" s="13" t="str">
        <f>Westside_Community_Center!F6</f>
        <v>open</v>
      </c>
      <c r="G144" s="13" t="str">
        <f>Westside_Community_Center!G6</f>
        <v>Issue</v>
      </c>
      <c r="H144" s="13" t="str">
        <f>Westside_Community_Center!H6</f>
        <v>A1</v>
      </c>
      <c r="I144" s="13" t="str">
        <f>Westside_Community_Center!I6</f>
        <v>Elevator Lobby</v>
      </c>
      <c r="J144" s="13">
        <f>Westside_Community_Center!J6</f>
        <v>0</v>
      </c>
      <c r="K144" s="13">
        <f>Westside_Community_Center!K6</f>
        <v>0</v>
      </c>
      <c r="L144" s="13">
        <f>Westside_Community_Center!L6</f>
        <v>7</v>
      </c>
      <c r="M144" s="13" t="str">
        <f>Westside_Community_Center!M6</f>
        <v>red</v>
      </c>
      <c r="N144" s="13" t="str">
        <f>Westside_Community_Center!N6</f>
        <v>No</v>
      </c>
      <c r="O144" s="13">
        <f>Westside_Community_Center!O6</f>
        <v>0</v>
      </c>
      <c r="P144" s="13">
        <f>Westside_Community_Center!P6</f>
        <v>0</v>
      </c>
      <c r="Q144" s="13" t="str">
        <f>Westside_Community_Center!Q6</f>
        <v>Yes</v>
      </c>
      <c r="R144" s="35">
        <f>Westside_Community_Center!R6</f>
        <v>3700</v>
      </c>
    </row>
    <row r="145" spans="1:18" ht="60" x14ac:dyDescent="0.25">
      <c r="A145" s="43">
        <f>Westside_Community_Center!A7</f>
        <v>6</v>
      </c>
      <c r="B145" s="13" t="str">
        <f>Westside_Community_Center!B7</f>
        <v>2P</v>
      </c>
      <c r="C145" s="13" t="str">
        <f>Westside_Community_Center!C7</f>
        <v>Priority 2: Protruding Objects</v>
      </c>
      <c r="D145" s="3" t="str">
        <f>Westside_Community_Center!D7</f>
        <v>The defibrillator box projects 7-1/2" at 48" high.
Recommendation:  Relocate box or install a partially recessed model.</v>
      </c>
      <c r="E145" s="13" t="str">
        <f>Westside_Community_Center!E7</f>
        <v>May 10, 2021 @ 19:00</v>
      </c>
      <c r="F145" s="13" t="str">
        <f>Westside_Community_Center!F7</f>
        <v>open</v>
      </c>
      <c r="G145" s="13" t="str">
        <f>Westside_Community_Center!G7</f>
        <v>Issue</v>
      </c>
      <c r="H145" s="13" t="str">
        <f>Westside_Community_Center!H7</f>
        <v>A1</v>
      </c>
      <c r="I145" s="13" t="str">
        <f>Westside_Community_Center!I7</f>
        <v>Elevator Lobby</v>
      </c>
      <c r="J145" s="13">
        <f>Westside_Community_Center!J7</f>
        <v>0</v>
      </c>
      <c r="K145" s="13">
        <f>Westside_Community_Center!K7</f>
        <v>0</v>
      </c>
      <c r="L145" s="13">
        <f>Westside_Community_Center!L7</f>
        <v>5</v>
      </c>
      <c r="M145" s="13" t="str">
        <f>Westside_Community_Center!M7</f>
        <v>red</v>
      </c>
      <c r="N145" s="13" t="str">
        <f>Westside_Community_Center!N7</f>
        <v>No</v>
      </c>
      <c r="O145" s="13">
        <f>Westside_Community_Center!O7</f>
        <v>0</v>
      </c>
      <c r="P145" s="13">
        <f>Westside_Community_Center!P7</f>
        <v>0</v>
      </c>
      <c r="Q145" s="13" t="str">
        <f>Westside_Community_Center!Q7</f>
        <v>Yes</v>
      </c>
      <c r="R145" s="35">
        <f>Westside_Community_Center!R7</f>
        <v>500</v>
      </c>
    </row>
    <row r="146" spans="1:18" ht="60" x14ac:dyDescent="0.25">
      <c r="A146" s="43">
        <f>Westside_Community_Center!A8</f>
        <v>7</v>
      </c>
      <c r="B146" s="13" t="str">
        <f>Westside_Community_Center!B8</f>
        <v>2C</v>
      </c>
      <c r="C146" s="13" t="str">
        <f>Westside_Community_Center!C8</f>
        <v>Priority 2: Counters</v>
      </c>
      <c r="D146" s="3" t="str">
        <f>Westside_Community_Center!D8</f>
        <v>The kitchen serving counter is 35” high.
Recommendation:  Modify at least a portion of counter to a maximum 34" height.</v>
      </c>
      <c r="E146" s="13" t="str">
        <f>Westside_Community_Center!E8</f>
        <v>May 10, 2021 @ 19:00</v>
      </c>
      <c r="F146" s="13" t="str">
        <f>Westside_Community_Center!F8</f>
        <v>open</v>
      </c>
      <c r="G146" s="13" t="str">
        <f>Westside_Community_Center!G8</f>
        <v>Issue</v>
      </c>
      <c r="H146" s="13" t="str">
        <f>Westside_Community_Center!H8</f>
        <v>A1</v>
      </c>
      <c r="I146" s="13" t="str">
        <f>Westside_Community_Center!I8</f>
        <v>Lunchroom Corridor</v>
      </c>
      <c r="J146" s="13">
        <f>Westside_Community_Center!J8</f>
        <v>0</v>
      </c>
      <c r="K146" s="13">
        <f>Westside_Community_Center!K8</f>
        <v>0</v>
      </c>
      <c r="L146" s="13">
        <f>Westside_Community_Center!L8</f>
        <v>4</v>
      </c>
      <c r="M146" s="13" t="str">
        <f>Westside_Community_Center!M8</f>
        <v>red</v>
      </c>
      <c r="N146" s="13" t="str">
        <f>Westside_Community_Center!N8</f>
        <v>No</v>
      </c>
      <c r="O146" s="13">
        <f>Westside_Community_Center!O8</f>
        <v>0</v>
      </c>
      <c r="P146" s="13">
        <f>Westside_Community_Center!P8</f>
        <v>0</v>
      </c>
      <c r="Q146" s="13" t="str">
        <f>Westside_Community_Center!Q8</f>
        <v>Yes</v>
      </c>
      <c r="R146" s="35">
        <f>Westside_Community_Center!R8</f>
        <v>3500</v>
      </c>
    </row>
    <row r="147" spans="1:18" ht="75" x14ac:dyDescent="0.25">
      <c r="A147" s="43">
        <f>Westside_Community_Center!A9</f>
        <v>8</v>
      </c>
      <c r="B147" s="13" t="str">
        <f>Westside_Community_Center!B9</f>
        <v>3D</v>
      </c>
      <c r="C147" s="13" t="str">
        <f>Westside_Community_Center!C9</f>
        <v>Priority 3: Doors</v>
      </c>
      <c r="D147" s="3" t="str">
        <f>Westside_Community_Center!D9</f>
        <v>Restroom entry door has only 51” of side approach clearance.
Recommendation:  Modify toilet partitions to provide a full 54".</v>
      </c>
      <c r="E147" s="13" t="str">
        <f>Westside_Community_Center!E9</f>
        <v>May 10, 2021 @ 19:00</v>
      </c>
      <c r="F147" s="13" t="str">
        <f>Westside_Community_Center!F9</f>
        <v>open</v>
      </c>
      <c r="G147" s="13" t="str">
        <f>Westside_Community_Center!G9</f>
        <v>Issue</v>
      </c>
      <c r="H147" s="13" t="str">
        <f>Westside_Community_Center!H9</f>
        <v>A1</v>
      </c>
      <c r="I147" s="13" t="str">
        <f>Westside_Community_Center!I9</f>
        <v>Women's Restroom</v>
      </c>
      <c r="J147" s="13">
        <f>Westside_Community_Center!J9</f>
        <v>0</v>
      </c>
      <c r="K147" s="13">
        <f>Westside_Community_Center!K9</f>
        <v>0</v>
      </c>
      <c r="L147" s="13">
        <f>Westside_Community_Center!L9</f>
        <v>3</v>
      </c>
      <c r="M147" s="13" t="str">
        <f>Westside_Community_Center!M9</f>
        <v>red</v>
      </c>
      <c r="N147" s="13" t="str">
        <f>Westside_Community_Center!N9</f>
        <v>No</v>
      </c>
      <c r="O147" s="13">
        <f>Westside_Community_Center!O9</f>
        <v>0</v>
      </c>
      <c r="P147" s="13">
        <f>Westside_Community_Center!P9</f>
        <v>0</v>
      </c>
      <c r="Q147" s="13" t="str">
        <f>Westside_Community_Center!Q9</f>
        <v>Yes</v>
      </c>
      <c r="R147" s="35">
        <f>Westside_Community_Center!R9</f>
        <v>1250</v>
      </c>
    </row>
    <row r="148" spans="1:18" ht="90" x14ac:dyDescent="0.25">
      <c r="A148" s="43">
        <f>Westside_Community_Center!A10</f>
        <v>9</v>
      </c>
      <c r="B148" s="13" t="str">
        <f>Westside_Community_Center!B10</f>
        <v>3L</v>
      </c>
      <c r="C148" s="13" t="str">
        <f>Westside_Community_Center!C10</f>
        <v>Priority 3: Lavatories</v>
      </c>
      <c r="D148" s="3" t="str">
        <f>Westside_Community_Center!D10</f>
        <v>The lavatory has a rim height of 35" and no knee space below.
Recommendation:  Reconfigure lavatory with rim 34" high maximum and knee and toe space for a forward approach.</v>
      </c>
      <c r="E148" s="13" t="str">
        <f>Westside_Community_Center!E10</f>
        <v>May 10, 2021 @ 19:00</v>
      </c>
      <c r="F148" s="13" t="str">
        <f>Westside_Community_Center!F10</f>
        <v>open</v>
      </c>
      <c r="G148" s="13" t="str">
        <f>Westside_Community_Center!G10</f>
        <v>Issue</v>
      </c>
      <c r="H148" s="13" t="str">
        <f>Westside_Community_Center!H10</f>
        <v>A1</v>
      </c>
      <c r="I148" s="13" t="str">
        <f>Westside_Community_Center!I10</f>
        <v>Women's Restroom</v>
      </c>
      <c r="J148" s="13">
        <f>Westside_Community_Center!J10</f>
        <v>0</v>
      </c>
      <c r="K148" s="13">
        <f>Westside_Community_Center!K10</f>
        <v>0</v>
      </c>
      <c r="L148" s="13">
        <f>Westside_Community_Center!L10</f>
        <v>6</v>
      </c>
      <c r="M148" s="13" t="str">
        <f>Westside_Community_Center!M10</f>
        <v>red</v>
      </c>
      <c r="N148" s="13" t="str">
        <f>Westside_Community_Center!N10</f>
        <v>No</v>
      </c>
      <c r="O148" s="13">
        <f>Westside_Community_Center!O10</f>
        <v>0</v>
      </c>
      <c r="P148" s="13">
        <f>Westside_Community_Center!P10</f>
        <v>0</v>
      </c>
      <c r="Q148" s="13" t="str">
        <f>Westside_Community_Center!Q10</f>
        <v>Yes</v>
      </c>
      <c r="R148" s="35">
        <f>Westside_Community_Center!R10</f>
        <v>1750</v>
      </c>
    </row>
    <row r="149" spans="1:18" ht="45" x14ac:dyDescent="0.25">
      <c r="A149" s="43">
        <f>Westside_Community_Center!A11</f>
        <v>10</v>
      </c>
      <c r="B149" s="13" t="str">
        <f>Westside_Community_Center!B11</f>
        <v>3P</v>
      </c>
      <c r="C149" s="13" t="str">
        <f>Westside_Community_Center!C11</f>
        <v>Priority 3: Protruding Objects</v>
      </c>
      <c r="D149" s="3" t="str">
        <f>Westside_Community_Center!D11</f>
        <v>The paper towel dispenser projects 9" at a 47" high.
Recommendation:  Relocate dispenser.</v>
      </c>
      <c r="E149" s="13" t="str">
        <f>Westside_Community_Center!E11</f>
        <v>May 10, 2021 @ 19:00</v>
      </c>
      <c r="F149" s="13" t="str">
        <f>Westside_Community_Center!F11</f>
        <v>open</v>
      </c>
      <c r="G149" s="13" t="str">
        <f>Westside_Community_Center!G11</f>
        <v>Issue</v>
      </c>
      <c r="H149" s="13" t="str">
        <f>Westside_Community_Center!H11</f>
        <v>A1</v>
      </c>
      <c r="I149" s="13" t="str">
        <f>Westside_Community_Center!I11</f>
        <v>Women's Restroom</v>
      </c>
      <c r="J149" s="13">
        <f>Westside_Community_Center!J11</f>
        <v>0</v>
      </c>
      <c r="K149" s="13">
        <f>Westside_Community_Center!K11</f>
        <v>0</v>
      </c>
      <c r="L149" s="13">
        <f>Westside_Community_Center!L11</f>
        <v>4</v>
      </c>
      <c r="M149" s="13" t="str">
        <f>Westside_Community_Center!M11</f>
        <v>red</v>
      </c>
      <c r="N149" s="13" t="str">
        <f>Westside_Community_Center!N11</f>
        <v>No</v>
      </c>
      <c r="O149" s="13">
        <f>Westside_Community_Center!O11</f>
        <v>0</v>
      </c>
      <c r="P149" s="13">
        <f>Westside_Community_Center!P11</f>
        <v>0</v>
      </c>
      <c r="Q149" s="13" t="str">
        <f>Westside_Community_Center!Q11</f>
        <v>Yes</v>
      </c>
      <c r="R149" s="35">
        <f>Westside_Community_Center!R11</f>
        <v>500</v>
      </c>
    </row>
    <row r="150" spans="1:18" ht="105" x14ac:dyDescent="0.25">
      <c r="A150" s="43">
        <f>Westside_Community_Center!A12</f>
        <v>11</v>
      </c>
      <c r="B150" s="13" t="str">
        <f>Westside_Community_Center!B12</f>
        <v>3R</v>
      </c>
      <c r="C150" s="13" t="str">
        <f>Westside_Community_Center!C12</f>
        <v>Priority 3: Reach Range</v>
      </c>
      <c r="D150" s="3" t="str">
        <f>Westside_Community_Center!D12</f>
        <v>The coat hook in the wheelchair accessible toilet stall is mounted 53" high.
Recommendation:  Install hook at a maximum height of 48".
(Note:  If this element was installed prior to March 15, 2012, it may enjoy safe harbor until replaced.)</v>
      </c>
      <c r="E150" s="13" t="str">
        <f>Westside_Community_Center!E12</f>
        <v>May 10, 2021 @ 19:00</v>
      </c>
      <c r="F150" s="13" t="str">
        <f>Westside_Community_Center!F12</f>
        <v>open</v>
      </c>
      <c r="G150" s="13" t="str">
        <f>Westside_Community_Center!G12</f>
        <v>Issue</v>
      </c>
      <c r="H150" s="13" t="str">
        <f>Westside_Community_Center!H12</f>
        <v>A1</v>
      </c>
      <c r="I150" s="13" t="str">
        <f>Westside_Community_Center!I12</f>
        <v>Women's Restroom</v>
      </c>
      <c r="J150" s="13">
        <f>Westside_Community_Center!J12</f>
        <v>0</v>
      </c>
      <c r="K150" s="13">
        <f>Westside_Community_Center!K12</f>
        <v>0</v>
      </c>
      <c r="L150" s="13">
        <f>Westside_Community_Center!L12</f>
        <v>2</v>
      </c>
      <c r="M150" s="13" t="str">
        <f>Westside_Community_Center!M12</f>
        <v>red</v>
      </c>
      <c r="N150" s="13" t="str">
        <f>Westside_Community_Center!N12</f>
        <v>No</v>
      </c>
      <c r="O150" s="13">
        <f>Westside_Community_Center!O12</f>
        <v>0</v>
      </c>
      <c r="P150" s="13">
        <f>Westside_Community_Center!P12</f>
        <v>0</v>
      </c>
      <c r="Q150" s="13" t="str">
        <f>Westside_Community_Center!Q12</f>
        <v>Yes</v>
      </c>
      <c r="R150" s="35">
        <f>Westside_Community_Center!R12</f>
        <v>50</v>
      </c>
    </row>
    <row r="151" spans="1:18" ht="90" x14ac:dyDescent="0.25">
      <c r="A151" s="43">
        <f>Westside_Community_Center!A13</f>
        <v>12</v>
      </c>
      <c r="B151" s="13" t="str">
        <f>Westside_Community_Center!B13</f>
        <v>3C</v>
      </c>
      <c r="C151" s="13" t="str">
        <f>Westside_Community_Center!C13</f>
        <v>Priority 3: Toilet Compartments</v>
      </c>
      <c r="D151" s="3" t="str">
        <f>Westside_Community_Center!D13</f>
        <v>The door to the wheelchair accessible toilet stall is not self-closing and does not have a pull on the inside.
Recommendation:  Adjust door hinges.  Install door pull.</v>
      </c>
      <c r="E151" s="13" t="str">
        <f>Westside_Community_Center!E13</f>
        <v>May 10, 2021 @ 19:00</v>
      </c>
      <c r="F151" s="13" t="str">
        <f>Westside_Community_Center!F13</f>
        <v>open</v>
      </c>
      <c r="G151" s="13" t="str">
        <f>Westside_Community_Center!G13</f>
        <v>Issue</v>
      </c>
      <c r="H151" s="13" t="str">
        <f>Westside_Community_Center!H13</f>
        <v>A1</v>
      </c>
      <c r="I151" s="13" t="str">
        <f>Westside_Community_Center!I13</f>
        <v>Women's Restroom</v>
      </c>
      <c r="J151" s="13">
        <f>Westside_Community_Center!J13</f>
        <v>0</v>
      </c>
      <c r="K151" s="13">
        <f>Westside_Community_Center!K13</f>
        <v>0</v>
      </c>
      <c r="L151" s="13">
        <f>Westside_Community_Center!L13</f>
        <v>2</v>
      </c>
      <c r="M151" s="13" t="str">
        <f>Westside_Community_Center!M13</f>
        <v>red</v>
      </c>
      <c r="N151" s="13" t="str">
        <f>Westside_Community_Center!N13</f>
        <v>No</v>
      </c>
      <c r="O151" s="13">
        <f>Westside_Community_Center!O13</f>
        <v>0</v>
      </c>
      <c r="P151" s="13">
        <f>Westside_Community_Center!P13</f>
        <v>0</v>
      </c>
      <c r="Q151" s="13" t="str">
        <f>Westside_Community_Center!Q13</f>
        <v>Yes</v>
      </c>
      <c r="R151" s="35">
        <f>Westside_Community_Center!R13</f>
        <v>325</v>
      </c>
    </row>
    <row r="152" spans="1:18" ht="120" x14ac:dyDescent="0.25">
      <c r="A152" s="43">
        <f>Westside_Community_Center!A14</f>
        <v>13</v>
      </c>
      <c r="B152" s="13" t="str">
        <f>Westside_Community_Center!B14</f>
        <v>3W</v>
      </c>
      <c r="C152" s="13" t="str">
        <f>Westside_Community_Center!C14</f>
        <v>Priority 3: Water Closets</v>
      </c>
      <c r="D152" s="3" t="str">
        <f>Westside_Community_Center!D14</f>
        <v>The toilet paper dispenser in the wheelchair accessible toilet stall is centered 4" from the front  of the water closet.
Recommendation:  Reposition dispenser with centerline 7" to 9" in front of water closet.
(Note:  If this element was installed prior to March 15, 2012, it may enjoy safe harbor until replaced.)</v>
      </c>
      <c r="E152" s="13" t="str">
        <f>Westside_Community_Center!E14</f>
        <v>May 10, 2021 @ 19:00</v>
      </c>
      <c r="F152" s="13" t="str">
        <f>Westside_Community_Center!F14</f>
        <v>open</v>
      </c>
      <c r="G152" s="13" t="str">
        <f>Westside_Community_Center!G14</f>
        <v>Issue</v>
      </c>
      <c r="H152" s="13" t="str">
        <f>Westside_Community_Center!H14</f>
        <v>A1</v>
      </c>
      <c r="I152" s="13" t="str">
        <f>Westside_Community_Center!I14</f>
        <v>Women's Restroom</v>
      </c>
      <c r="J152" s="13">
        <f>Westside_Community_Center!J14</f>
        <v>0</v>
      </c>
      <c r="K152" s="13">
        <f>Westside_Community_Center!K14</f>
        <v>0</v>
      </c>
      <c r="L152" s="13">
        <f>Westside_Community_Center!L14</f>
        <v>2</v>
      </c>
      <c r="M152" s="13" t="str">
        <f>Westside_Community_Center!M14</f>
        <v>red</v>
      </c>
      <c r="N152" s="13" t="str">
        <f>Westside_Community_Center!N14</f>
        <v>No</v>
      </c>
      <c r="O152" s="13">
        <f>Westside_Community_Center!O14</f>
        <v>0</v>
      </c>
      <c r="P152" s="13">
        <f>Westside_Community_Center!P14</f>
        <v>0</v>
      </c>
      <c r="Q152" s="13" t="str">
        <f>Westside_Community_Center!Q14</f>
        <v>Yes</v>
      </c>
      <c r="R152" s="35">
        <f>Westside_Community_Center!R14</f>
        <v>225</v>
      </c>
    </row>
    <row r="153" spans="1:18" ht="105" x14ac:dyDescent="0.25">
      <c r="A153" s="43">
        <f>Westside_Community_Center!A15</f>
        <v>14</v>
      </c>
      <c r="B153" s="13" t="str">
        <f>Westside_Community_Center!B15</f>
        <v>3G</v>
      </c>
      <c r="C153" s="13" t="str">
        <f>Westside_Community_Center!C15</f>
        <v>Priority 3: Grab Bars</v>
      </c>
      <c r="D153" s="3" t="str">
        <f>Westside_Community_Center!D15</f>
        <v>The rear grab bar in the wheelchair accessible toilet stall has only 1" of clearance below the bar.
Recommendation:  Reposition bar to 1-1/2" above toilet tank.
(Note:  If this element was installed prior to March 15, 2012, it may enjoy safe harbor until replaced.)</v>
      </c>
      <c r="E153" s="13" t="str">
        <f>Westside_Community_Center!E15</f>
        <v>May 10, 2021 @ 19:00</v>
      </c>
      <c r="F153" s="13" t="str">
        <f>Westside_Community_Center!F15</f>
        <v>open</v>
      </c>
      <c r="G153" s="13" t="str">
        <f>Westside_Community_Center!G15</f>
        <v>Issue</v>
      </c>
      <c r="H153" s="13" t="str">
        <f>Westside_Community_Center!H15</f>
        <v>A1</v>
      </c>
      <c r="I153" s="13" t="str">
        <f>Westside_Community_Center!I15</f>
        <v>Women's Restroom</v>
      </c>
      <c r="J153" s="13">
        <f>Westside_Community_Center!J15</f>
        <v>0</v>
      </c>
      <c r="K153" s="13">
        <f>Westside_Community_Center!K15</f>
        <v>0</v>
      </c>
      <c r="L153" s="13">
        <f>Westside_Community_Center!L15</f>
        <v>3</v>
      </c>
      <c r="M153" s="13" t="str">
        <f>Westside_Community_Center!M15</f>
        <v>red</v>
      </c>
      <c r="N153" s="13" t="str">
        <f>Westside_Community_Center!N15</f>
        <v>No</v>
      </c>
      <c r="O153" s="13">
        <f>Westside_Community_Center!O15</f>
        <v>0</v>
      </c>
      <c r="P153" s="13">
        <f>Westside_Community_Center!P15</f>
        <v>0</v>
      </c>
      <c r="Q153" s="13" t="str">
        <f>Westside_Community_Center!Q15</f>
        <v>Yes</v>
      </c>
      <c r="R153" s="35">
        <f>Westside_Community_Center!R15</f>
        <v>200</v>
      </c>
    </row>
    <row r="154" spans="1:18" ht="135" x14ac:dyDescent="0.25">
      <c r="A154" s="43">
        <f>Westside_Community_Center!A16</f>
        <v>15</v>
      </c>
      <c r="B154" s="13" t="str">
        <f>Westside_Community_Center!B16</f>
        <v>3B</v>
      </c>
      <c r="C154" s="13" t="str">
        <f>Westside_Community_Center!C16</f>
        <v>Priority 3: Baby Changing Stations</v>
      </c>
      <c r="D154" s="3" t="str">
        <f>Westside_Community_Center!D16</f>
        <v>The baby changing station requires a side reach height of 51" to open and has a surface slope of approximately 7.5% within the clear floor space.  
Recommendation:  Replace baby changing station and locate it where the floor is level and outside of circulation paths.  TDLR requires baby changing stations to be considered in their open position when considering protruding objects.</v>
      </c>
      <c r="E154" s="13" t="str">
        <f>Westside_Community_Center!E16</f>
        <v>May 10, 2021 @ 19:00</v>
      </c>
      <c r="F154" s="13" t="str">
        <f>Westside_Community_Center!F16</f>
        <v>open</v>
      </c>
      <c r="G154" s="13" t="str">
        <f>Westside_Community_Center!G16</f>
        <v>Issue</v>
      </c>
      <c r="H154" s="13" t="str">
        <f>Westside_Community_Center!H16</f>
        <v>A1</v>
      </c>
      <c r="I154" s="13" t="str">
        <f>Westside_Community_Center!I16</f>
        <v>Women's Restroom</v>
      </c>
      <c r="J154" s="13">
        <f>Westside_Community_Center!J16</f>
        <v>0</v>
      </c>
      <c r="K154" s="13">
        <f>Westside_Community_Center!K16</f>
        <v>0</v>
      </c>
      <c r="L154" s="13">
        <f>Westside_Community_Center!L16</f>
        <v>9</v>
      </c>
      <c r="M154" s="13" t="str">
        <f>Westside_Community_Center!M16</f>
        <v>red</v>
      </c>
      <c r="N154" s="13" t="str">
        <f>Westside_Community_Center!N16</f>
        <v>No</v>
      </c>
      <c r="O154" s="13">
        <f>Westside_Community_Center!O16</f>
        <v>0</v>
      </c>
      <c r="P154" s="13">
        <f>Westside_Community_Center!P16</f>
        <v>0</v>
      </c>
      <c r="Q154" s="13" t="str">
        <f>Westside_Community_Center!Q16</f>
        <v>Yes</v>
      </c>
      <c r="R154" s="35">
        <f>Westside_Community_Center!R16</f>
        <v>1000</v>
      </c>
    </row>
    <row r="155" spans="1:18" ht="105" x14ac:dyDescent="0.25">
      <c r="A155" s="43">
        <f>Westside_Community_Center!A17</f>
        <v>16</v>
      </c>
      <c r="B155" s="13" t="str">
        <f>Westside_Community_Center!B17</f>
        <v>3H</v>
      </c>
      <c r="C155" s="13" t="str">
        <f>Westside_Community_Center!C17</f>
        <v>Priority 3: Showers</v>
      </c>
      <c r="D155" s="3" t="str">
        <f>Westside_Community_Center!D17</f>
        <v>The accessible shower is not equipped with a handheld shower wand (missing), and the knob adjustment requires tight grasping and twisting of the wrist.
Recommendation:  Install a compliant handheld shower assembly.</v>
      </c>
      <c r="E155" s="13" t="str">
        <f>Westside_Community_Center!E17</f>
        <v>May 10, 2021 @ 19:00</v>
      </c>
      <c r="F155" s="13" t="str">
        <f>Westside_Community_Center!F17</f>
        <v>open</v>
      </c>
      <c r="G155" s="13" t="str">
        <f>Westside_Community_Center!G17</f>
        <v>Issue</v>
      </c>
      <c r="H155" s="13" t="str">
        <f>Westside_Community_Center!H17</f>
        <v>A1</v>
      </c>
      <c r="I155" s="13" t="str">
        <f>Westside_Community_Center!I17</f>
        <v>Women's Restroom</v>
      </c>
      <c r="J155" s="13">
        <f>Westside_Community_Center!J17</f>
        <v>0</v>
      </c>
      <c r="K155" s="13">
        <f>Westside_Community_Center!K17</f>
        <v>0</v>
      </c>
      <c r="L155" s="13">
        <f>Westside_Community_Center!L17</f>
        <v>3</v>
      </c>
      <c r="M155" s="13" t="str">
        <f>Westside_Community_Center!M17</f>
        <v>red</v>
      </c>
      <c r="N155" s="13" t="str">
        <f>Westside_Community_Center!N17</f>
        <v>No</v>
      </c>
      <c r="O155" s="13">
        <f>Westside_Community_Center!O17</f>
        <v>0</v>
      </c>
      <c r="P155" s="13">
        <f>Westside_Community_Center!P17</f>
        <v>0</v>
      </c>
      <c r="Q155" s="13" t="str">
        <f>Westside_Community_Center!Q17</f>
        <v>Yes</v>
      </c>
      <c r="R155" s="35">
        <f>Westside_Community_Center!R17</f>
        <v>600</v>
      </c>
    </row>
    <row r="156" spans="1:18" ht="120" x14ac:dyDescent="0.25">
      <c r="A156" s="43">
        <f>Westside_Community_Center!A18</f>
        <v>17</v>
      </c>
      <c r="B156" s="13" t="str">
        <f>Westside_Community_Center!B18</f>
        <v>3D</v>
      </c>
      <c r="C156" s="13" t="str">
        <f>Westside_Community_Center!C18</f>
        <v>Priority 3: Doors</v>
      </c>
      <c r="D156" s="3" t="str">
        <f>Westside_Community_Center!D18</f>
        <v xml:space="preserve">Restroom entry door has only 53” of side approach clearance.
Recommendation:  Modify toilet partition to provide a full 54".
Note: Due to the relatively low severity of the issue, this correction may be considered low priority.
</v>
      </c>
      <c r="E156" s="13" t="str">
        <f>Westside_Community_Center!E18</f>
        <v>May 10, 2021 @ 19:00</v>
      </c>
      <c r="F156" s="13" t="str">
        <f>Westside_Community_Center!F18</f>
        <v>open</v>
      </c>
      <c r="G156" s="13" t="str">
        <f>Westside_Community_Center!G18</f>
        <v>Issue</v>
      </c>
      <c r="H156" s="13" t="str">
        <f>Westside_Community_Center!H18</f>
        <v>A1</v>
      </c>
      <c r="I156" s="13" t="str">
        <f>Westside_Community_Center!I18</f>
        <v>Men's Restroom</v>
      </c>
      <c r="J156" s="13">
        <f>Westside_Community_Center!J18</f>
        <v>0</v>
      </c>
      <c r="K156" s="13">
        <f>Westside_Community_Center!K18</f>
        <v>0</v>
      </c>
      <c r="L156" s="13">
        <f>Westside_Community_Center!L18</f>
        <v>4</v>
      </c>
      <c r="M156" s="13" t="str">
        <f>Westside_Community_Center!M18</f>
        <v>red</v>
      </c>
      <c r="N156" s="13" t="str">
        <f>Westside_Community_Center!N18</f>
        <v>No</v>
      </c>
      <c r="O156" s="13">
        <f>Westside_Community_Center!O18</f>
        <v>0</v>
      </c>
      <c r="P156" s="13">
        <f>Westside_Community_Center!P18</f>
        <v>0</v>
      </c>
      <c r="Q156" s="13" t="str">
        <f>Westside_Community_Center!Q18</f>
        <v>Yes</v>
      </c>
      <c r="R156" s="35">
        <f>Westside_Community_Center!R18</f>
        <v>1250</v>
      </c>
    </row>
    <row r="157" spans="1:18" ht="45" x14ac:dyDescent="0.25">
      <c r="A157" s="43">
        <f>Westside_Community_Center!A19</f>
        <v>18</v>
      </c>
      <c r="B157" s="13" t="str">
        <f>Westside_Community_Center!B19</f>
        <v>3P</v>
      </c>
      <c r="C157" s="13" t="str">
        <f>Westside_Community_Center!C19</f>
        <v>Priority 3: Protruding Objects</v>
      </c>
      <c r="D157" s="3" t="str">
        <f>Westside_Community_Center!D19</f>
        <v>The paper towel dispenser projects 9" at a 47" high.
Recommendation:  Relocate dispenser.</v>
      </c>
      <c r="E157" s="13" t="str">
        <f>Westside_Community_Center!E19</f>
        <v>May 10, 2021 @ 19:00</v>
      </c>
      <c r="F157" s="13" t="str">
        <f>Westside_Community_Center!F19</f>
        <v>open</v>
      </c>
      <c r="G157" s="13" t="str">
        <f>Westside_Community_Center!G19</f>
        <v>Issue</v>
      </c>
      <c r="H157" s="13" t="str">
        <f>Westside_Community_Center!H19</f>
        <v>A1</v>
      </c>
      <c r="I157" s="13" t="str">
        <f>Westside_Community_Center!I19</f>
        <v>Men's Restroom</v>
      </c>
      <c r="J157" s="13">
        <f>Westside_Community_Center!J19</f>
        <v>0</v>
      </c>
      <c r="K157" s="13">
        <f>Westside_Community_Center!K19</f>
        <v>0</v>
      </c>
      <c r="L157" s="13">
        <f>Westside_Community_Center!L19</f>
        <v>4</v>
      </c>
      <c r="M157" s="13" t="str">
        <f>Westside_Community_Center!M19</f>
        <v>red</v>
      </c>
      <c r="N157" s="13" t="str">
        <f>Westside_Community_Center!N19</f>
        <v>No</v>
      </c>
      <c r="O157" s="13">
        <f>Westside_Community_Center!O19</f>
        <v>0</v>
      </c>
      <c r="P157" s="13">
        <f>Westside_Community_Center!P19</f>
        <v>0</v>
      </c>
      <c r="Q157" s="13" t="str">
        <f>Westside_Community_Center!Q19</f>
        <v>Yes</v>
      </c>
      <c r="R157" s="35">
        <f>Westside_Community_Center!R19</f>
        <v>500</v>
      </c>
    </row>
    <row r="158" spans="1:18" ht="90" x14ac:dyDescent="0.25">
      <c r="A158" s="43">
        <f>Westside_Community_Center!A20</f>
        <v>19</v>
      </c>
      <c r="B158" s="13" t="str">
        <f>Westside_Community_Center!B20</f>
        <v>3L</v>
      </c>
      <c r="C158" s="13" t="str">
        <f>Westside_Community_Center!C20</f>
        <v>Priority 3: Lavatories</v>
      </c>
      <c r="D158" s="3" t="str">
        <f>Westside_Community_Center!D20</f>
        <v>The lavatory has a rim height of 35" and no knee space below.
Recommendation:  Reconfigure lavatory with rim 34" high maximum and knee and toe space for a forward approach.</v>
      </c>
      <c r="E158" s="13" t="str">
        <f>Westside_Community_Center!E20</f>
        <v>May 10, 2021 @ 19:00</v>
      </c>
      <c r="F158" s="13" t="str">
        <f>Westside_Community_Center!F20</f>
        <v>open</v>
      </c>
      <c r="G158" s="13" t="str">
        <f>Westside_Community_Center!G20</f>
        <v>Issue</v>
      </c>
      <c r="H158" s="13" t="str">
        <f>Westside_Community_Center!H20</f>
        <v>A1</v>
      </c>
      <c r="I158" s="13" t="str">
        <f>Westside_Community_Center!I20</f>
        <v>Men's Restroom</v>
      </c>
      <c r="J158" s="13">
        <f>Westside_Community_Center!J20</f>
        <v>0</v>
      </c>
      <c r="K158" s="13">
        <f>Westside_Community_Center!K20</f>
        <v>0</v>
      </c>
      <c r="L158" s="13">
        <f>Westside_Community_Center!L20</f>
        <v>4</v>
      </c>
      <c r="M158" s="13" t="str">
        <f>Westside_Community_Center!M20</f>
        <v>red</v>
      </c>
      <c r="N158" s="13" t="str">
        <f>Westside_Community_Center!N20</f>
        <v>No</v>
      </c>
      <c r="O158" s="13">
        <f>Westside_Community_Center!O20</f>
        <v>0</v>
      </c>
      <c r="P158" s="13">
        <f>Westside_Community_Center!P20</f>
        <v>0</v>
      </c>
      <c r="Q158" s="13" t="str">
        <f>Westside_Community_Center!Q20</f>
        <v>Yes</v>
      </c>
      <c r="R158" s="35">
        <f>Westside_Community_Center!R20</f>
        <v>1750</v>
      </c>
    </row>
    <row r="159" spans="1:18" ht="105" x14ac:dyDescent="0.25">
      <c r="A159" s="43">
        <f>Westside_Community_Center!A21</f>
        <v>20</v>
      </c>
      <c r="B159" s="13" t="str">
        <f>Westside_Community_Center!B21</f>
        <v>3R</v>
      </c>
      <c r="C159" s="13" t="str">
        <f>Westside_Community_Center!C21</f>
        <v>Priority 3: Reach Range</v>
      </c>
      <c r="D159" s="3" t="str">
        <f>Westside_Community_Center!D21</f>
        <v>The coat hook in the wheelchair accessible toilet stall is mounted 53" high.
Recommendation:  Install hook at a maximum height of 48".
(Note:  If this element was installed prior to March 15, 2012, it may enjoy safe harbor until replaced.)</v>
      </c>
      <c r="E159" s="13" t="str">
        <f>Westside_Community_Center!E21</f>
        <v>May 10, 2021 @ 19:00</v>
      </c>
      <c r="F159" s="13" t="str">
        <f>Westside_Community_Center!F21</f>
        <v>open</v>
      </c>
      <c r="G159" s="13" t="str">
        <f>Westside_Community_Center!G21</f>
        <v>Issue</v>
      </c>
      <c r="H159" s="13" t="str">
        <f>Westside_Community_Center!H21</f>
        <v>A1</v>
      </c>
      <c r="I159" s="13" t="str">
        <f>Westside_Community_Center!I21</f>
        <v>Men's Restroom</v>
      </c>
      <c r="J159" s="13">
        <f>Westside_Community_Center!J21</f>
        <v>0</v>
      </c>
      <c r="K159" s="13">
        <f>Westside_Community_Center!K21</f>
        <v>0</v>
      </c>
      <c r="L159" s="13">
        <f>Westside_Community_Center!L21</f>
        <v>2</v>
      </c>
      <c r="M159" s="13" t="str">
        <f>Westside_Community_Center!M21</f>
        <v>red</v>
      </c>
      <c r="N159" s="13" t="str">
        <f>Westside_Community_Center!N21</f>
        <v>No</v>
      </c>
      <c r="O159" s="13">
        <f>Westside_Community_Center!O21</f>
        <v>0</v>
      </c>
      <c r="P159" s="13">
        <f>Westside_Community_Center!P21</f>
        <v>0</v>
      </c>
      <c r="Q159" s="13" t="str">
        <f>Westside_Community_Center!Q21</f>
        <v>Yes</v>
      </c>
      <c r="R159" s="35">
        <f>Westside_Community_Center!R21</f>
        <v>50</v>
      </c>
    </row>
    <row r="160" spans="1:18" ht="90" x14ac:dyDescent="0.25">
      <c r="A160" s="43">
        <f>Westside_Community_Center!A22</f>
        <v>21</v>
      </c>
      <c r="B160" s="13" t="str">
        <f>Westside_Community_Center!B22</f>
        <v>3C</v>
      </c>
      <c r="C160" s="13" t="str">
        <f>Westside_Community_Center!C22</f>
        <v>Priority 3: Toilet Compartments</v>
      </c>
      <c r="D160" s="3" t="str">
        <f>Westside_Community_Center!D22</f>
        <v>The door to the wheelchair accessible toilet stall is not self-closing and does not have a pull on the inside.
Recommendation:  Adjust door hinges.  Install door pull.</v>
      </c>
      <c r="E160" s="13" t="str">
        <f>Westside_Community_Center!E22</f>
        <v>May 10, 2021 @ 19:00</v>
      </c>
      <c r="F160" s="13" t="str">
        <f>Westside_Community_Center!F22</f>
        <v>open</v>
      </c>
      <c r="G160" s="13" t="str">
        <f>Westside_Community_Center!G22</f>
        <v>Issue</v>
      </c>
      <c r="H160" s="13" t="str">
        <f>Westside_Community_Center!H22</f>
        <v>A1</v>
      </c>
      <c r="I160" s="13" t="str">
        <f>Westside_Community_Center!I22</f>
        <v>Men's Restroom</v>
      </c>
      <c r="J160" s="13">
        <f>Westside_Community_Center!J22</f>
        <v>0</v>
      </c>
      <c r="K160" s="13">
        <f>Westside_Community_Center!K22</f>
        <v>0</v>
      </c>
      <c r="L160" s="13">
        <f>Westside_Community_Center!L22</f>
        <v>2</v>
      </c>
      <c r="M160" s="13" t="str">
        <f>Westside_Community_Center!M22</f>
        <v>red</v>
      </c>
      <c r="N160" s="13" t="str">
        <f>Westside_Community_Center!N22</f>
        <v>No</v>
      </c>
      <c r="O160" s="13">
        <f>Westside_Community_Center!O22</f>
        <v>0</v>
      </c>
      <c r="P160" s="13">
        <f>Westside_Community_Center!P22</f>
        <v>0</v>
      </c>
      <c r="Q160" s="13" t="str">
        <f>Westside_Community_Center!Q22</f>
        <v>Yes</v>
      </c>
      <c r="R160" s="35">
        <f>Westside_Community_Center!R22</f>
        <v>325</v>
      </c>
    </row>
    <row r="161" spans="1:18" ht="105" x14ac:dyDescent="0.25">
      <c r="A161" s="43">
        <f>Westside_Community_Center!A23</f>
        <v>22</v>
      </c>
      <c r="B161" s="13" t="str">
        <f>Westside_Community_Center!B23</f>
        <v>3G</v>
      </c>
      <c r="C161" s="13" t="str">
        <f>Westside_Community_Center!C23</f>
        <v>Priority 3: Grab Bars</v>
      </c>
      <c r="D161" s="3" t="str">
        <f>Westside_Community_Center!D23</f>
        <v>The rear grab bar in the wheelchair accessible toilet stall has only 1" of clearance below the bar.
Recommendation:  Reposition bar to 1-1/2" above toilet tank.
(Note:  If this element was installed prior to March 15, 2012, it may enjoy safe harbor until replaced.)</v>
      </c>
      <c r="E161" s="13" t="str">
        <f>Westside_Community_Center!E23</f>
        <v>May 10, 2021 @ 19:00</v>
      </c>
      <c r="F161" s="13" t="str">
        <f>Westside_Community_Center!F23</f>
        <v>open</v>
      </c>
      <c r="G161" s="13" t="str">
        <f>Westside_Community_Center!G23</f>
        <v>Issue</v>
      </c>
      <c r="H161" s="13" t="str">
        <f>Westside_Community_Center!H23</f>
        <v>A1</v>
      </c>
      <c r="I161" s="13" t="str">
        <f>Westside_Community_Center!I23</f>
        <v>Men's Restroom</v>
      </c>
      <c r="J161" s="13">
        <f>Westside_Community_Center!J23</f>
        <v>0</v>
      </c>
      <c r="K161" s="13">
        <f>Westside_Community_Center!K23</f>
        <v>0</v>
      </c>
      <c r="L161" s="13">
        <f>Westside_Community_Center!L23</f>
        <v>3</v>
      </c>
      <c r="M161" s="13" t="str">
        <f>Westside_Community_Center!M23</f>
        <v>red</v>
      </c>
      <c r="N161" s="13" t="str">
        <f>Westside_Community_Center!N23</f>
        <v>No</v>
      </c>
      <c r="O161" s="13">
        <f>Westside_Community_Center!O23</f>
        <v>0</v>
      </c>
      <c r="P161" s="13">
        <f>Westside_Community_Center!P23</f>
        <v>0</v>
      </c>
      <c r="Q161" s="13" t="str">
        <f>Westside_Community_Center!Q23</f>
        <v>Yes</v>
      </c>
      <c r="R161" s="35">
        <f>Westside_Community_Center!R23</f>
        <v>200</v>
      </c>
    </row>
    <row r="162" spans="1:18" ht="120" x14ac:dyDescent="0.25">
      <c r="A162" s="43">
        <f>Westside_Community_Center!A24</f>
        <v>23</v>
      </c>
      <c r="B162" s="13" t="str">
        <f>Westside_Community_Center!B24</f>
        <v>3W</v>
      </c>
      <c r="C162" s="13" t="str">
        <f>Westside_Community_Center!C24</f>
        <v>Priority 3: Water Closets</v>
      </c>
      <c r="D162" s="3" t="str">
        <f>Westside_Community_Center!D24</f>
        <v>The toilet paper dispenser in the wheelchair accessible toilet stall is centered 4" from the front  of the water closet.
Recommendation:  Reposition dispenser with centerline 7" to 9" in front of water closet.
(Note:  If this element was installed prior to March 15, 2012, it may enjoy safe harbor until replaced.)</v>
      </c>
      <c r="E162" s="13" t="str">
        <f>Westside_Community_Center!E24</f>
        <v>May 10, 2021 @ 19:00</v>
      </c>
      <c r="F162" s="13" t="str">
        <f>Westside_Community_Center!F24</f>
        <v>open</v>
      </c>
      <c r="G162" s="13" t="str">
        <f>Westside_Community_Center!G24</f>
        <v>Issue</v>
      </c>
      <c r="H162" s="13" t="str">
        <f>Westside_Community_Center!H24</f>
        <v>A1</v>
      </c>
      <c r="I162" s="13" t="str">
        <f>Westside_Community_Center!I24</f>
        <v>Men's Restroom</v>
      </c>
      <c r="J162" s="13">
        <f>Westside_Community_Center!J24</f>
        <v>0</v>
      </c>
      <c r="K162" s="13">
        <f>Westside_Community_Center!K24</f>
        <v>0</v>
      </c>
      <c r="L162" s="13">
        <f>Westside_Community_Center!L24</f>
        <v>2</v>
      </c>
      <c r="M162" s="13" t="str">
        <f>Westside_Community_Center!M24</f>
        <v>red</v>
      </c>
      <c r="N162" s="13" t="str">
        <f>Westside_Community_Center!N24</f>
        <v>No</v>
      </c>
      <c r="O162" s="13">
        <f>Westside_Community_Center!O24</f>
        <v>0</v>
      </c>
      <c r="P162" s="13">
        <f>Westside_Community_Center!P24</f>
        <v>0</v>
      </c>
      <c r="Q162" s="13" t="str">
        <f>Westside_Community_Center!Q24</f>
        <v>Yes</v>
      </c>
      <c r="R162" s="35">
        <f>Westside_Community_Center!R24</f>
        <v>225</v>
      </c>
    </row>
    <row r="163" spans="1:18" ht="105" x14ac:dyDescent="0.25">
      <c r="A163" s="43">
        <f>Westside_Community_Center!A25</f>
        <v>24</v>
      </c>
      <c r="B163" s="13" t="str">
        <f>Westside_Community_Center!B25</f>
        <v>3H</v>
      </c>
      <c r="C163" s="13" t="str">
        <f>Westside_Community_Center!C25</f>
        <v>Priority 3: Showers</v>
      </c>
      <c r="D163" s="3" t="str">
        <f>Westside_Community_Center!D25</f>
        <v>The accessible shower is not equipped with a handheld shower wand (missing), and the knob adjustment requires tight grasping and twisting of the wrist.
Recommendation:  Install a compliant handheld shower assembly.</v>
      </c>
      <c r="E163" s="13" t="str">
        <f>Westside_Community_Center!E25</f>
        <v>May 10, 2021 @ 19:00</v>
      </c>
      <c r="F163" s="13" t="str">
        <f>Westside_Community_Center!F25</f>
        <v>open</v>
      </c>
      <c r="G163" s="13" t="str">
        <f>Westside_Community_Center!G25</f>
        <v>Issue</v>
      </c>
      <c r="H163" s="13" t="str">
        <f>Westside_Community_Center!H25</f>
        <v>A1</v>
      </c>
      <c r="I163" s="13" t="str">
        <f>Westside_Community_Center!I25</f>
        <v>Men's Restroom</v>
      </c>
      <c r="J163" s="13">
        <f>Westside_Community_Center!J25</f>
        <v>0</v>
      </c>
      <c r="K163" s="13">
        <f>Westside_Community_Center!K25</f>
        <v>0</v>
      </c>
      <c r="L163" s="13">
        <f>Westside_Community_Center!L25</f>
        <v>2</v>
      </c>
      <c r="M163" s="13" t="str">
        <f>Westside_Community_Center!M25</f>
        <v>red</v>
      </c>
      <c r="N163" s="13" t="str">
        <f>Westside_Community_Center!N25</f>
        <v>No</v>
      </c>
      <c r="O163" s="13">
        <f>Westside_Community_Center!O25</f>
        <v>0</v>
      </c>
      <c r="P163" s="13">
        <f>Westside_Community_Center!P25</f>
        <v>0</v>
      </c>
      <c r="Q163" s="13" t="str">
        <f>Westside_Community_Center!Q25</f>
        <v>Yes</v>
      </c>
      <c r="R163" s="35">
        <f>Westside_Community_Center!R25</f>
        <v>600</v>
      </c>
    </row>
    <row r="164" spans="1:18" ht="120" x14ac:dyDescent="0.25">
      <c r="A164" s="43">
        <f>Westside_Community_Center!A26</f>
        <v>25</v>
      </c>
      <c r="B164" s="13" t="str">
        <f>Westside_Community_Center!B26</f>
        <v>2D</v>
      </c>
      <c r="C164" s="13" t="str">
        <f>Westside_Community_Center!C26</f>
        <v>Priority 2: Doors</v>
      </c>
      <c r="D164" s="3" t="str">
        <f>Westside_Community_Center!D26</f>
        <v>Two sets of double doors have vision panels positioned with the bottom of the glass 44" high.
Recommendation:  Replace doors with ones have vision panels positioned with the bottom no more than 43".
(Note:  If the doors were installed prior to March 15, 2012, they may enjoy safe harbor until replaced.)</v>
      </c>
      <c r="E164" s="13" t="str">
        <f>Westside_Community_Center!E26</f>
        <v>May 10, 2021 @ 19:00</v>
      </c>
      <c r="F164" s="13" t="str">
        <f>Westside_Community_Center!F26</f>
        <v>open</v>
      </c>
      <c r="G164" s="13" t="str">
        <f>Westside_Community_Center!G26</f>
        <v>Issue</v>
      </c>
      <c r="H164" s="13" t="str">
        <f>Westside_Community_Center!H26</f>
        <v>A1</v>
      </c>
      <c r="I164" s="13" t="str">
        <f>Westside_Community_Center!I26</f>
        <v>Gymnasium</v>
      </c>
      <c r="J164" s="13">
        <f>Westside_Community_Center!J26</f>
        <v>0</v>
      </c>
      <c r="K164" s="13">
        <f>Westside_Community_Center!K26</f>
        <v>0</v>
      </c>
      <c r="L164" s="13">
        <f>Westside_Community_Center!L26</f>
        <v>4</v>
      </c>
      <c r="M164" s="13" t="str">
        <f>Westside_Community_Center!M26</f>
        <v>red</v>
      </c>
      <c r="N164" s="13" t="str">
        <f>Westside_Community_Center!N26</f>
        <v>No</v>
      </c>
      <c r="O164" s="13">
        <f>Westside_Community_Center!O26</f>
        <v>0</v>
      </c>
      <c r="P164" s="13">
        <f>Westside_Community_Center!P26</f>
        <v>0</v>
      </c>
      <c r="Q164" s="13" t="str">
        <f>Westside_Community_Center!Q26</f>
        <v>Yes</v>
      </c>
      <c r="R164" s="35">
        <f>Westside_Community_Center!R26</f>
        <v>3000</v>
      </c>
    </row>
    <row r="165" spans="1:18" ht="45" x14ac:dyDescent="0.25">
      <c r="A165" s="43">
        <f>Westside_Community_Center!A27</f>
        <v>26</v>
      </c>
      <c r="B165" s="13" t="str">
        <f>Westside_Community_Center!B27</f>
        <v>2P</v>
      </c>
      <c r="C165" s="13" t="str">
        <f>Westside_Community_Center!C27</f>
        <v>Priority 2: Protruding Objects</v>
      </c>
      <c r="D165" s="3" t="str">
        <f>Westside_Community_Center!D27</f>
        <v>Alarm panel box projects 5" from the wall at 52" high.
Recommendation:  Provide cane barrier below.</v>
      </c>
      <c r="E165" s="13" t="str">
        <f>Westside_Community_Center!E27</f>
        <v>May 10, 2021 @ 19:00</v>
      </c>
      <c r="F165" s="13" t="str">
        <f>Westside_Community_Center!F27</f>
        <v>open</v>
      </c>
      <c r="G165" s="13" t="str">
        <f>Westside_Community_Center!G27</f>
        <v>Issue</v>
      </c>
      <c r="H165" s="13" t="str">
        <f>Westside_Community_Center!H27</f>
        <v>A1</v>
      </c>
      <c r="I165" s="13" t="str">
        <f>Westside_Community_Center!I27</f>
        <v>Elevator Lobby</v>
      </c>
      <c r="J165" s="13">
        <f>Westside_Community_Center!J27</f>
        <v>0</v>
      </c>
      <c r="K165" s="13">
        <f>Westside_Community_Center!K27</f>
        <v>0</v>
      </c>
      <c r="L165" s="13">
        <f>Westside_Community_Center!L27</f>
        <v>4</v>
      </c>
      <c r="M165" s="13" t="str">
        <f>Westside_Community_Center!M27</f>
        <v>red</v>
      </c>
      <c r="N165" s="13" t="str">
        <f>Westside_Community_Center!N27</f>
        <v>No</v>
      </c>
      <c r="O165" s="13">
        <f>Westside_Community_Center!O27</f>
        <v>0</v>
      </c>
      <c r="P165" s="13">
        <f>Westside_Community_Center!P27</f>
        <v>0</v>
      </c>
      <c r="Q165" s="13" t="str">
        <f>Westside_Community_Center!Q27</f>
        <v>Yes</v>
      </c>
      <c r="R165" s="35">
        <f>Westside_Community_Center!R27</f>
        <v>500</v>
      </c>
    </row>
    <row r="166" spans="1:18" ht="60" x14ac:dyDescent="0.25">
      <c r="A166" s="43">
        <f>Westside_Community_Center!A28</f>
        <v>27</v>
      </c>
      <c r="B166" s="13" t="str">
        <f>Westside_Community_Center!B28</f>
        <v>2E</v>
      </c>
      <c r="C166" s="13" t="str">
        <f>Westside_Community_Center!C28</f>
        <v>Priority 2: Elevators</v>
      </c>
      <c r="D166" s="3" t="str">
        <f>Westside_Community_Center!D28</f>
        <v>The emergency alarm button is centered 31" high.
Recommendation:  Relocate panel with alarm button 35" high minimum.</v>
      </c>
      <c r="E166" s="13" t="str">
        <f>Westside_Community_Center!E28</f>
        <v>May 10, 2021 @ 19:00</v>
      </c>
      <c r="F166" s="13" t="str">
        <f>Westside_Community_Center!F28</f>
        <v>open</v>
      </c>
      <c r="G166" s="13" t="str">
        <f>Westside_Community_Center!G28</f>
        <v>Issue</v>
      </c>
      <c r="H166" s="13" t="str">
        <f>Westside_Community_Center!H28</f>
        <v>A1</v>
      </c>
      <c r="I166" s="13" t="str">
        <f>Westside_Community_Center!I28</f>
        <v>Elevator</v>
      </c>
      <c r="J166" s="13">
        <f>Westside_Community_Center!J28</f>
        <v>0</v>
      </c>
      <c r="K166" s="13">
        <f>Westside_Community_Center!K28</f>
        <v>0</v>
      </c>
      <c r="L166" s="13">
        <f>Westside_Community_Center!L28</f>
        <v>2</v>
      </c>
      <c r="M166" s="13" t="str">
        <f>Westside_Community_Center!M28</f>
        <v>red</v>
      </c>
      <c r="N166" s="13" t="str">
        <f>Westside_Community_Center!N28</f>
        <v>No</v>
      </c>
      <c r="O166" s="13">
        <f>Westside_Community_Center!O28</f>
        <v>0</v>
      </c>
      <c r="P166" s="13">
        <f>Westside_Community_Center!P28</f>
        <v>0</v>
      </c>
      <c r="Q166" s="13" t="str">
        <f>Westside_Community_Center!Q28</f>
        <v>Yes</v>
      </c>
      <c r="R166" s="35">
        <f>Westside_Community_Center!R28</f>
        <v>1000</v>
      </c>
    </row>
    <row r="167" spans="1:18" ht="120" x14ac:dyDescent="0.25">
      <c r="A167" s="43">
        <f>Westside_Community_Center!A29</f>
        <v>28</v>
      </c>
      <c r="B167" s="13" t="str">
        <f>Westside_Community_Center!B29</f>
        <v>2D</v>
      </c>
      <c r="C167" s="13" t="str">
        <f>Westside_Community_Center!C29</f>
        <v>Priority 2: Doors</v>
      </c>
      <c r="D167" s="3" t="str">
        <f>Westside_Community_Center!D29</f>
        <v>Vision panels in 4 doors have the bottom of the glass positioned 45-1/2" high.  
Recommendation:  Replace doors with ones have vision panels positioned with the bottom no more than 43".
(Note:  If the doors were installed prior to March 15, 2012, they may enjoy safe harbor until replaced.)</v>
      </c>
      <c r="E167" s="13" t="str">
        <f>Westside_Community_Center!E29</f>
        <v>May 10, 2021 @ 19:00</v>
      </c>
      <c r="F167" s="13" t="str">
        <f>Westside_Community_Center!F29</f>
        <v>open</v>
      </c>
      <c r="G167" s="13" t="str">
        <f>Westside_Community_Center!G29</f>
        <v>Issue</v>
      </c>
      <c r="H167" s="13" t="str">
        <f>Westside_Community_Center!H29</f>
        <v>A1</v>
      </c>
      <c r="I167" s="13" t="str">
        <f>Westside_Community_Center!I29</f>
        <v>Upstairs Corridor</v>
      </c>
      <c r="J167" s="13">
        <f>Westside_Community_Center!J29</f>
        <v>0</v>
      </c>
      <c r="K167" s="13">
        <f>Westside_Community_Center!K29</f>
        <v>0</v>
      </c>
      <c r="L167" s="13">
        <f>Westside_Community_Center!L29</f>
        <v>6</v>
      </c>
      <c r="M167" s="13" t="str">
        <f>Westside_Community_Center!M29</f>
        <v>red</v>
      </c>
      <c r="N167" s="13" t="str">
        <f>Westside_Community_Center!N29</f>
        <v>No</v>
      </c>
      <c r="O167" s="13">
        <f>Westside_Community_Center!O29</f>
        <v>0</v>
      </c>
      <c r="P167" s="13">
        <f>Westside_Community_Center!P29</f>
        <v>0</v>
      </c>
      <c r="Q167" s="13" t="str">
        <f>Westside_Community_Center!Q29</f>
        <v>Yes</v>
      </c>
      <c r="R167" s="35">
        <f>Westside_Community_Center!R29</f>
        <v>3000</v>
      </c>
    </row>
    <row r="168" spans="1:18" ht="90" x14ac:dyDescent="0.25">
      <c r="A168" s="43">
        <f>Westside_Community_Center!A30</f>
        <v>29</v>
      </c>
      <c r="B168" s="13" t="str">
        <f>Westside_Community_Center!B30</f>
        <v>2P</v>
      </c>
      <c r="C168" s="13" t="str">
        <f>Westside_Community_Center!C30</f>
        <v>Priority 2: Protruding Objects</v>
      </c>
      <c r="D168" s="3" t="str">
        <f>Westside_Community_Center!D30</f>
        <v>The high drinking fountain projects approximately 7" from the base at 33" high.
Recommendation:  Install an apron to the high fountain to bring the bottom to no more than 27" high.</v>
      </c>
      <c r="E168" s="13" t="str">
        <f>Westside_Community_Center!E30</f>
        <v>May 10, 2021 @ 19:00</v>
      </c>
      <c r="F168" s="13" t="str">
        <f>Westside_Community_Center!F30</f>
        <v>open</v>
      </c>
      <c r="G168" s="13" t="str">
        <f>Westside_Community_Center!G30</f>
        <v>Issue</v>
      </c>
      <c r="H168" s="13" t="str">
        <f>Westside_Community_Center!H30</f>
        <v>A1</v>
      </c>
      <c r="I168" s="13" t="str">
        <f>Westside_Community_Center!I30</f>
        <v>Upstairs Corridor</v>
      </c>
      <c r="J168" s="13">
        <f>Westside_Community_Center!J30</f>
        <v>0</v>
      </c>
      <c r="K168" s="13">
        <f>Westside_Community_Center!K30</f>
        <v>0</v>
      </c>
      <c r="L168" s="13">
        <f>Westside_Community_Center!L30</f>
        <v>4</v>
      </c>
      <c r="M168" s="13" t="str">
        <f>Westside_Community_Center!M30</f>
        <v>red</v>
      </c>
      <c r="N168" s="13" t="str">
        <f>Westside_Community_Center!N30</f>
        <v>No</v>
      </c>
      <c r="O168" s="13">
        <f>Westside_Community_Center!O30</f>
        <v>0</v>
      </c>
      <c r="P168" s="13">
        <f>Westside_Community_Center!P30</f>
        <v>0</v>
      </c>
      <c r="Q168" s="13" t="str">
        <f>Westside_Community_Center!Q30</f>
        <v>Yes</v>
      </c>
      <c r="R168" s="35">
        <f>Westside_Community_Center!R30</f>
        <v>300</v>
      </c>
    </row>
    <row r="169" spans="1:18" ht="75" x14ac:dyDescent="0.25">
      <c r="A169" s="43">
        <f>Westside_Community_Center!A31</f>
        <v>30</v>
      </c>
      <c r="B169" s="13" t="str">
        <f>Westside_Community_Center!B31</f>
        <v>3D</v>
      </c>
      <c r="C169" s="13" t="str">
        <f>Westside_Community_Center!C31</f>
        <v>Priority 3: Doors</v>
      </c>
      <c r="D169" s="3" t="str">
        <f>Westside_Community_Center!D31</f>
        <v>The door has a side approach width of only 40-1/2".
Recommendation:  Install automatic door opener.  Alternatively, replace lavatory with a more shallow fixture, swing door outward and remove closer.</v>
      </c>
      <c r="E169" s="13" t="str">
        <f>Westside_Community_Center!E31</f>
        <v>May 10, 2021 @ 19:00</v>
      </c>
      <c r="F169" s="13" t="str">
        <f>Westside_Community_Center!F31</f>
        <v>open</v>
      </c>
      <c r="G169" s="13" t="str">
        <f>Westside_Community_Center!G31</f>
        <v>Issue</v>
      </c>
      <c r="H169" s="13" t="str">
        <f>Westside_Community_Center!H31</f>
        <v>A1</v>
      </c>
      <c r="I169" s="13" t="str">
        <f>Westside_Community_Center!I31</f>
        <v>Upstairs Women's Restroom</v>
      </c>
      <c r="J169" s="13">
        <f>Westside_Community_Center!J31</f>
        <v>0</v>
      </c>
      <c r="K169" s="13">
        <f>Westside_Community_Center!K31</f>
        <v>0</v>
      </c>
      <c r="L169" s="13">
        <f>Westside_Community_Center!L31</f>
        <v>4</v>
      </c>
      <c r="M169" s="13" t="str">
        <f>Westside_Community_Center!M31</f>
        <v>red</v>
      </c>
      <c r="N169" s="13" t="str">
        <f>Westside_Community_Center!N31</f>
        <v>No</v>
      </c>
      <c r="O169" s="13">
        <f>Westside_Community_Center!O31</f>
        <v>0</v>
      </c>
      <c r="P169" s="13">
        <f>Westside_Community_Center!P31</f>
        <v>0</v>
      </c>
      <c r="Q169" s="13" t="str">
        <f>Westside_Community_Center!Q31</f>
        <v>Yes</v>
      </c>
      <c r="R169" s="35">
        <f>Westside_Community_Center!R31</f>
        <v>4000</v>
      </c>
    </row>
    <row r="170" spans="1:18" ht="60" x14ac:dyDescent="0.25">
      <c r="A170" s="43">
        <f>Westside_Community_Center!A32</f>
        <v>31</v>
      </c>
      <c r="B170" s="13" t="str">
        <f>Westside_Community_Center!B32</f>
        <v>3R</v>
      </c>
      <c r="C170" s="13" t="str">
        <f>Westside_Community_Center!C32</f>
        <v>Priority 3: Reach Range</v>
      </c>
      <c r="D170" s="3" t="str">
        <f>Westside_Community_Center!D32</f>
        <v>Coat hook is mounted 68" high.
Recommendation:  Install a coat hook no higher than 48".</v>
      </c>
      <c r="E170" s="13" t="str">
        <f>Westside_Community_Center!E32</f>
        <v>May 10, 2021 @ 19:00</v>
      </c>
      <c r="F170" s="13" t="str">
        <f>Westside_Community_Center!F32</f>
        <v>open</v>
      </c>
      <c r="G170" s="13" t="str">
        <f>Westside_Community_Center!G32</f>
        <v>Issue</v>
      </c>
      <c r="H170" s="13" t="str">
        <f>Westside_Community_Center!H32</f>
        <v>A1</v>
      </c>
      <c r="I170" s="13" t="str">
        <f>Westside_Community_Center!I32</f>
        <v>Upstairs Women's Restroom</v>
      </c>
      <c r="J170" s="13">
        <f>Westside_Community_Center!J32</f>
        <v>0</v>
      </c>
      <c r="K170" s="13">
        <f>Westside_Community_Center!K32</f>
        <v>0</v>
      </c>
      <c r="L170" s="13">
        <f>Westside_Community_Center!L32</f>
        <v>3</v>
      </c>
      <c r="M170" s="13" t="str">
        <f>Westside_Community_Center!M32</f>
        <v>red</v>
      </c>
      <c r="N170" s="13" t="str">
        <f>Westside_Community_Center!N32</f>
        <v>No</v>
      </c>
      <c r="O170" s="13">
        <f>Westside_Community_Center!O32</f>
        <v>0</v>
      </c>
      <c r="P170" s="13">
        <f>Westside_Community_Center!P32</f>
        <v>0</v>
      </c>
      <c r="Q170" s="13" t="str">
        <f>Westside_Community_Center!Q32</f>
        <v>Yes</v>
      </c>
      <c r="R170" s="35">
        <f>Westside_Community_Center!R32</f>
        <v>50</v>
      </c>
    </row>
    <row r="171" spans="1:18" ht="45" x14ac:dyDescent="0.25">
      <c r="A171" s="43">
        <f>Westside_Community_Center!A33</f>
        <v>32</v>
      </c>
      <c r="B171" s="13" t="str">
        <f>Westside_Community_Center!B33</f>
        <v>3L</v>
      </c>
      <c r="C171" s="13" t="str">
        <f>Westside_Community_Center!C33</f>
        <v>Priority 3: Lavatories</v>
      </c>
      <c r="D171" s="3" t="str">
        <f>Westside_Community_Center!D33</f>
        <v>Lavatory drainpipes do not have insulation.
Recommendation:  Install pipe insulation kit.</v>
      </c>
      <c r="E171" s="13" t="str">
        <f>Westside_Community_Center!E33</f>
        <v>May 10, 2021 @ 19:00</v>
      </c>
      <c r="F171" s="13" t="str">
        <f>Westside_Community_Center!F33</f>
        <v>open</v>
      </c>
      <c r="G171" s="13" t="str">
        <f>Westside_Community_Center!G33</f>
        <v>Issue</v>
      </c>
      <c r="H171" s="13" t="str">
        <f>Westside_Community_Center!H33</f>
        <v>A1</v>
      </c>
      <c r="I171" s="13" t="str">
        <f>Westside_Community_Center!I33</f>
        <v>Upstairs Women's Restroom</v>
      </c>
      <c r="J171" s="13">
        <f>Westside_Community_Center!J33</f>
        <v>0</v>
      </c>
      <c r="K171" s="13">
        <f>Westside_Community_Center!K33</f>
        <v>0</v>
      </c>
      <c r="L171" s="13">
        <f>Westside_Community_Center!L33</f>
        <v>1</v>
      </c>
      <c r="M171" s="13" t="str">
        <f>Westside_Community_Center!M33</f>
        <v>red</v>
      </c>
      <c r="N171" s="13" t="str">
        <f>Westside_Community_Center!N33</f>
        <v>No</v>
      </c>
      <c r="O171" s="13">
        <f>Westside_Community_Center!O33</f>
        <v>0</v>
      </c>
      <c r="P171" s="13">
        <f>Westside_Community_Center!P33</f>
        <v>0</v>
      </c>
      <c r="Q171" s="13" t="str">
        <f>Westside_Community_Center!Q33</f>
        <v>Yes</v>
      </c>
      <c r="R171" s="35">
        <f>Westside_Community_Center!R33</f>
        <v>200</v>
      </c>
    </row>
    <row r="172" spans="1:18" ht="150" x14ac:dyDescent="0.25">
      <c r="A172" s="43">
        <f>Westside_Community_Center!A34</f>
        <v>33</v>
      </c>
      <c r="B172" s="13" t="str">
        <f>Westside_Community_Center!B34</f>
        <v>3W</v>
      </c>
      <c r="C172" s="13" t="str">
        <f>Westside_Community_Center!C34</f>
        <v>Priority 3: Water Closets</v>
      </c>
      <c r="D172" s="3" t="str">
        <f>Westside_Community_Center!D34</f>
        <v>Water closet is centered 18-1/2" from side wall and seat height is only 16".
Recommendation:  Replace water closet and install with centerline 16" to 18" from wall.  Ensure seat height of 17" to 19".
(Note:  If this element was installed prior to March 15, 2012, the centerline dimension may enjoy safe harbor until replaced.  Add a thicker seat to achieve a height of 17" to 19".)</v>
      </c>
      <c r="E172" s="13" t="str">
        <f>Westside_Community_Center!E34</f>
        <v>May 10, 2021 @ 19:00</v>
      </c>
      <c r="F172" s="13" t="str">
        <f>Westside_Community_Center!F34</f>
        <v>open</v>
      </c>
      <c r="G172" s="13" t="str">
        <f>Westside_Community_Center!G34</f>
        <v>Issue</v>
      </c>
      <c r="H172" s="13" t="str">
        <f>Westside_Community_Center!H34</f>
        <v>A1</v>
      </c>
      <c r="I172" s="13" t="str">
        <f>Westside_Community_Center!I34</f>
        <v>Upstairs Women's Restroom</v>
      </c>
      <c r="J172" s="13">
        <f>Westside_Community_Center!J34</f>
        <v>0</v>
      </c>
      <c r="K172" s="13">
        <f>Westside_Community_Center!K34</f>
        <v>0</v>
      </c>
      <c r="L172" s="13">
        <f>Westside_Community_Center!L34</f>
        <v>5</v>
      </c>
      <c r="M172" s="13" t="str">
        <f>Westside_Community_Center!M34</f>
        <v>red</v>
      </c>
      <c r="N172" s="13" t="str">
        <f>Westside_Community_Center!N34</f>
        <v>No</v>
      </c>
      <c r="O172" s="13">
        <f>Westside_Community_Center!O34</f>
        <v>0</v>
      </c>
      <c r="P172" s="13">
        <f>Westside_Community_Center!P34</f>
        <v>0</v>
      </c>
      <c r="Q172" s="13" t="str">
        <f>Westside_Community_Center!Q34</f>
        <v>Yes</v>
      </c>
      <c r="R172" s="35">
        <f>Westside_Community_Center!R34</f>
        <v>2625</v>
      </c>
    </row>
    <row r="173" spans="1:18" ht="75" x14ac:dyDescent="0.25">
      <c r="A173" s="43">
        <f>Westside_Community_Center!A35</f>
        <v>34</v>
      </c>
      <c r="B173" s="13" t="str">
        <f>Westside_Community_Center!B35</f>
        <v>3G</v>
      </c>
      <c r="C173" s="13" t="str">
        <f>Westside_Community_Center!C35</f>
        <v>Priority 3: Grab Bars</v>
      </c>
      <c r="D173" s="3" t="str">
        <f>Westside_Community_Center!D35</f>
        <v>The side grab bar is only 36" long and extends only 48" from the rear wall.
Recommendation:  Replace with a minimum 42" long grab bar extending 54" from the back wall.</v>
      </c>
      <c r="E173" s="13" t="str">
        <f>Westside_Community_Center!E35</f>
        <v>May 10, 2021 @ 19:00</v>
      </c>
      <c r="F173" s="13" t="str">
        <f>Westside_Community_Center!F35</f>
        <v>open</v>
      </c>
      <c r="G173" s="13" t="str">
        <f>Westside_Community_Center!G35</f>
        <v>Issue</v>
      </c>
      <c r="H173" s="13" t="str">
        <f>Westside_Community_Center!H35</f>
        <v>A1</v>
      </c>
      <c r="I173" s="13" t="str">
        <f>Westside_Community_Center!I35</f>
        <v>Upstairs Women's Restroom</v>
      </c>
      <c r="J173" s="13">
        <f>Westside_Community_Center!J35</f>
        <v>0</v>
      </c>
      <c r="K173" s="13">
        <f>Westside_Community_Center!K35</f>
        <v>0</v>
      </c>
      <c r="L173" s="13">
        <f>Westside_Community_Center!L35</f>
        <v>4</v>
      </c>
      <c r="M173" s="13" t="str">
        <f>Westside_Community_Center!M35</f>
        <v>red</v>
      </c>
      <c r="N173" s="13" t="str">
        <f>Westside_Community_Center!N35</f>
        <v>No</v>
      </c>
      <c r="O173" s="13">
        <f>Westside_Community_Center!O35</f>
        <v>0</v>
      </c>
      <c r="P173" s="13">
        <f>Westside_Community_Center!P35</f>
        <v>0</v>
      </c>
      <c r="Q173" s="13" t="str">
        <f>Westside_Community_Center!Q35</f>
        <v>Yes</v>
      </c>
      <c r="R173" s="35">
        <f>Westside_Community_Center!R35</f>
        <v>285</v>
      </c>
    </row>
    <row r="174" spans="1:18" ht="60" x14ac:dyDescent="0.25">
      <c r="A174" s="43">
        <f>Westside_Community_Center!A36</f>
        <v>35</v>
      </c>
      <c r="B174" s="13" t="str">
        <f>Westside_Community_Center!B36</f>
        <v>2H</v>
      </c>
      <c r="C174" s="13" t="str">
        <f>Westside_Community_Center!C36</f>
        <v>Priority 2: Reach Range</v>
      </c>
      <c r="D174" s="3" t="str">
        <f>Westside_Community_Center!D36</f>
        <v>Coat hooks are positioned 66" high.
Recommendation:  Install at least one hook no higher than 48".</v>
      </c>
      <c r="E174" s="13" t="str">
        <f>Westside_Community_Center!E36</f>
        <v>May 10, 2021 @ 19:00</v>
      </c>
      <c r="F174" s="13" t="str">
        <f>Westside_Community_Center!F36</f>
        <v>open</v>
      </c>
      <c r="G174" s="13" t="str">
        <f>Westside_Community_Center!G36</f>
        <v>Issue</v>
      </c>
      <c r="H174" s="13" t="str">
        <f>Westside_Community_Center!H36</f>
        <v>A1</v>
      </c>
      <c r="I174" s="13" t="str">
        <f>Westside_Community_Center!I36</f>
        <v>Library</v>
      </c>
      <c r="J174" s="13">
        <f>Westside_Community_Center!J36</f>
        <v>0</v>
      </c>
      <c r="K174" s="13">
        <f>Westside_Community_Center!K36</f>
        <v>0</v>
      </c>
      <c r="L174" s="13">
        <f>Westside_Community_Center!L36</f>
        <v>4</v>
      </c>
      <c r="M174" s="13" t="str">
        <f>Westside_Community_Center!M36</f>
        <v>red</v>
      </c>
      <c r="N174" s="13" t="str">
        <f>Westside_Community_Center!N36</f>
        <v>No</v>
      </c>
      <c r="O174" s="13">
        <f>Westside_Community_Center!O36</f>
        <v>0</v>
      </c>
      <c r="P174" s="13">
        <f>Westside_Community_Center!P36</f>
        <v>0</v>
      </c>
      <c r="Q174" s="13" t="str">
        <f>Westside_Community_Center!Q36</f>
        <v>Yes</v>
      </c>
      <c r="R174" s="35">
        <f>Westside_Community_Center!R36</f>
        <v>50</v>
      </c>
    </row>
    <row r="175" spans="1:18" ht="90" x14ac:dyDescent="0.25">
      <c r="A175" s="43">
        <f>Westside_Community_Center!A37</f>
        <v>36</v>
      </c>
      <c r="B175" s="13" t="str">
        <f>Westside_Community_Center!B37</f>
        <v>1P</v>
      </c>
      <c r="C175" s="13" t="str">
        <f>Westside_Community_Center!C37</f>
        <v>Priority 1: Parking</v>
      </c>
      <c r="D175" s="3" t="str">
        <f>Westside_Community_Center!D37</f>
        <v>All 4 accessible parking spaces and access aisles have running slopes ranging from 4.3% to 5.9% and a crack in the asphalt. 
Recommendation:  Remove and replace asphalt in this area.</v>
      </c>
      <c r="E175" s="13" t="str">
        <f>Westside_Community_Center!E37</f>
        <v>May 11, 2021 @ 19:00</v>
      </c>
      <c r="F175" s="13" t="str">
        <f>Westside_Community_Center!F37</f>
        <v>open</v>
      </c>
      <c r="G175" s="13" t="str">
        <f>Westside_Community_Center!G37</f>
        <v>Issue</v>
      </c>
      <c r="H175" s="13" t="str">
        <f>Westside_Community_Center!H37</f>
        <v>C2</v>
      </c>
      <c r="I175" s="13" t="str">
        <f>Westside_Community_Center!I37</f>
        <v>Parking Lot</v>
      </c>
      <c r="J175" s="13">
        <f>Westside_Community_Center!J37</f>
        <v>0</v>
      </c>
      <c r="K175" s="13">
        <f>Westside_Community_Center!K37</f>
        <v>0</v>
      </c>
      <c r="L175" s="13">
        <f>Westside_Community_Center!L37</f>
        <v>12</v>
      </c>
      <c r="M175" s="13" t="str">
        <f>Westside_Community_Center!M37</f>
        <v>red</v>
      </c>
      <c r="N175" s="13" t="str">
        <f>Westside_Community_Center!N37</f>
        <v>No</v>
      </c>
      <c r="O175" s="13">
        <f>Westside_Community_Center!O37</f>
        <v>0</v>
      </c>
      <c r="P175" s="13">
        <f>Westside_Community_Center!P37</f>
        <v>0</v>
      </c>
      <c r="Q175" s="13" t="str">
        <f>Westside_Community_Center!Q37</f>
        <v>Yes</v>
      </c>
      <c r="R175" s="35">
        <f>Westside_Community_Center!R37</f>
        <v>13500</v>
      </c>
    </row>
    <row r="176" spans="1:18" ht="90" x14ac:dyDescent="0.25">
      <c r="A176" s="43">
        <f>Westside_Community_Center!A38</f>
        <v>37</v>
      </c>
      <c r="B176" s="13" t="str">
        <f>Westside_Community_Center!B38</f>
        <v>1A</v>
      </c>
      <c r="C176" s="13" t="str">
        <f>Westside_Community_Center!C38</f>
        <v>Priority 1: Accessible Routes</v>
      </c>
      <c r="D176" s="3" t="str">
        <f>Westside_Community_Center!D38</f>
        <v>Sidewalk has a cross slope of approximately 2.6%.  
Recommendation:  Remove and replace sidewalk. 
 (1 panel, 30 SF) 
Note: Due to the relatively low severity of the issue, this correction may be considered low priority.</v>
      </c>
      <c r="E176" s="13" t="str">
        <f>Westside_Community_Center!E38</f>
        <v>May 11, 2021 @ 19:00</v>
      </c>
      <c r="F176" s="13" t="str">
        <f>Westside_Community_Center!F38</f>
        <v>open</v>
      </c>
      <c r="G176" s="13" t="str">
        <f>Westside_Community_Center!G38</f>
        <v>Issue</v>
      </c>
      <c r="H176" s="13" t="str">
        <f>Westside_Community_Center!H38</f>
        <v>C2</v>
      </c>
      <c r="I176" s="13" t="str">
        <f>Westside_Community_Center!I38</f>
        <v>Route from Public ROW</v>
      </c>
      <c r="J176" s="13">
        <f>Westside_Community_Center!J38</f>
        <v>0</v>
      </c>
      <c r="K176" s="13">
        <f>Westside_Community_Center!K38</f>
        <v>0</v>
      </c>
      <c r="L176" s="13">
        <f>Westside_Community_Center!L38</f>
        <v>3</v>
      </c>
      <c r="M176" s="13" t="str">
        <f>Westside_Community_Center!M38</f>
        <v>red</v>
      </c>
      <c r="N176" s="13" t="str">
        <f>Westside_Community_Center!N38</f>
        <v>No</v>
      </c>
      <c r="O176" s="13">
        <f>Westside_Community_Center!O38</f>
        <v>0</v>
      </c>
      <c r="P176" s="13">
        <f>Westside_Community_Center!P38</f>
        <v>0</v>
      </c>
      <c r="Q176" s="13" t="str">
        <f>Westside_Community_Center!Q38</f>
        <v>Yes</v>
      </c>
      <c r="R176" s="35">
        <f>Westside_Community_Center!R38</f>
        <v>300</v>
      </c>
    </row>
    <row r="177" spans="1:23" ht="75" x14ac:dyDescent="0.25">
      <c r="A177" s="43">
        <f>Westside_Community_Center!A39</f>
        <v>38</v>
      </c>
      <c r="B177" s="13" t="str">
        <f>Westside_Community_Center!B39</f>
        <v>1A</v>
      </c>
      <c r="C177" s="13" t="str">
        <f>Westside_Community_Center!C39</f>
        <v>Priority 1: Accessible Routes</v>
      </c>
      <c r="D177" s="3" t="str">
        <f>Westside_Community_Center!D39</f>
        <v>A portion of the sidewalk has a cross slope of up to 2.7%, excessive gaps and excessive change in level.
Recommendation:  Remove and replace sidewalk. (2 panels, 50 SF)</v>
      </c>
      <c r="E177" s="13" t="str">
        <f>Westside_Community_Center!E39</f>
        <v>May 11, 2021 @ 19:00</v>
      </c>
      <c r="F177" s="13" t="str">
        <f>Westside_Community_Center!F39</f>
        <v>open</v>
      </c>
      <c r="G177" s="13" t="str">
        <f>Westside_Community_Center!G39</f>
        <v>Issue</v>
      </c>
      <c r="H177" s="13" t="str">
        <f>Westside_Community_Center!H39</f>
        <v>C2</v>
      </c>
      <c r="I177" s="13" t="str">
        <f>Westside_Community_Center!I39</f>
        <v>Route from Accessible Parking</v>
      </c>
      <c r="J177" s="13">
        <f>Westside_Community_Center!J39</f>
        <v>0</v>
      </c>
      <c r="K177" s="13">
        <f>Westside_Community_Center!K39</f>
        <v>0</v>
      </c>
      <c r="L177" s="13">
        <f>Westside_Community_Center!L39</f>
        <v>11</v>
      </c>
      <c r="M177" s="13" t="str">
        <f>Westside_Community_Center!M39</f>
        <v>red</v>
      </c>
      <c r="N177" s="13" t="str">
        <f>Westside_Community_Center!N39</f>
        <v>No</v>
      </c>
      <c r="O177" s="13">
        <f>Westside_Community_Center!O39</f>
        <v>0</v>
      </c>
      <c r="P177" s="13">
        <f>Westside_Community_Center!P39</f>
        <v>0</v>
      </c>
      <c r="Q177" s="13" t="str">
        <f>Westside_Community_Center!Q39</f>
        <v>Yes</v>
      </c>
      <c r="R177" s="35">
        <f>Westside_Community_Center!R39</f>
        <v>500</v>
      </c>
    </row>
    <row r="178" spans="1:23" ht="60" x14ac:dyDescent="0.25">
      <c r="A178" s="43">
        <f>Westside_Community_Center!A40</f>
        <v>39</v>
      </c>
      <c r="B178" s="13" t="str">
        <f>Westside_Community_Center!B40</f>
        <v>1A</v>
      </c>
      <c r="C178" s="13" t="str">
        <f>Westside_Community_Center!C40</f>
        <v>Priority 1: Accessible Routes</v>
      </c>
      <c r="D178" s="3" t="str">
        <f>Westside_Community_Center!D40</f>
        <v>The route has an approximate 1" gap on each side of the metal coverplate.
Recommendation:  Add caulking material.</v>
      </c>
      <c r="E178" s="13" t="str">
        <f>Westside_Community_Center!E40</f>
        <v>Jun 28, 2021 @ 10:22</v>
      </c>
      <c r="F178" s="13" t="str">
        <f>Westside_Community_Center!F40</f>
        <v>open</v>
      </c>
      <c r="G178" s="13" t="str">
        <f>Westside_Community_Center!G40</f>
        <v>Issue</v>
      </c>
      <c r="H178" s="13" t="str">
        <f>Westside_Community_Center!H40</f>
        <v>C2</v>
      </c>
      <c r="I178" s="13" t="str">
        <f>Westside_Community_Center!I40</f>
        <v>Route from Public ROW</v>
      </c>
      <c r="J178" s="13">
        <f>Westside_Community_Center!J40</f>
        <v>0</v>
      </c>
      <c r="K178" s="13">
        <f>Westside_Community_Center!K40</f>
        <v>0</v>
      </c>
      <c r="L178" s="13">
        <f>Westside_Community_Center!L40</f>
        <v>4</v>
      </c>
      <c r="M178" s="13" t="str">
        <f>Westside_Community_Center!M40</f>
        <v>red</v>
      </c>
      <c r="N178" s="13" t="str">
        <f>Westside_Community_Center!N40</f>
        <v>No</v>
      </c>
      <c r="O178" s="13">
        <f>Westside_Community_Center!O40</f>
        <v>0</v>
      </c>
      <c r="P178" s="13">
        <f>Westside_Community_Center!P40</f>
        <v>0</v>
      </c>
      <c r="Q178" s="13" t="str">
        <f>Westside_Community_Center!Q40</f>
        <v>Yes</v>
      </c>
      <c r="R178" s="35">
        <f>Westside_Community_Center!R40</f>
        <v>200</v>
      </c>
    </row>
    <row r="179" spans="1:23" ht="60" x14ac:dyDescent="0.25">
      <c r="A179" s="43">
        <f>Westside_Community_Center!A41</f>
        <v>40</v>
      </c>
      <c r="B179" s="13" t="str">
        <f>Westside_Community_Center!B41</f>
        <v>1A</v>
      </c>
      <c r="C179" s="13" t="str">
        <f>Westside_Community_Center!C41</f>
        <v>Priority 1: Accessible Routes</v>
      </c>
      <c r="D179" s="3" t="str">
        <f>Westside_Community_Center!D41</f>
        <v>Sidewalk has approximate 1" wide openings between panels in two locations.
Recommendation:  Add caulking material.</v>
      </c>
      <c r="E179" s="13" t="str">
        <f>Westside_Community_Center!E41</f>
        <v>Jun 28, 2021 @ 10:23</v>
      </c>
      <c r="F179" s="13" t="str">
        <f>Westside_Community_Center!F41</f>
        <v>open</v>
      </c>
      <c r="G179" s="13" t="str">
        <f>Westside_Community_Center!G41</f>
        <v>Issue</v>
      </c>
      <c r="H179" s="13" t="str">
        <f>Westside_Community_Center!H41</f>
        <v>C2</v>
      </c>
      <c r="I179" s="13" t="str">
        <f>Westside_Community_Center!I41</f>
        <v>Route from Public ROW</v>
      </c>
      <c r="J179" s="13">
        <f>Westside_Community_Center!J41</f>
        <v>0</v>
      </c>
      <c r="K179" s="13">
        <f>Westside_Community_Center!K41</f>
        <v>0</v>
      </c>
      <c r="L179" s="13">
        <f>Westside_Community_Center!L41</f>
        <v>7</v>
      </c>
      <c r="M179" s="13" t="str">
        <f>Westside_Community_Center!M41</f>
        <v>red</v>
      </c>
      <c r="N179" s="13" t="str">
        <f>Westside_Community_Center!N41</f>
        <v>No</v>
      </c>
      <c r="O179" s="13">
        <f>Westside_Community_Center!O41</f>
        <v>0</v>
      </c>
      <c r="P179" s="13">
        <f>Westside_Community_Center!P41</f>
        <v>0</v>
      </c>
      <c r="Q179" s="13" t="str">
        <f>Westside_Community_Center!Q41</f>
        <v>Yes</v>
      </c>
      <c r="R179" s="35">
        <f>Westside_Community_Center!R41</f>
        <v>200</v>
      </c>
    </row>
    <row r="180" spans="1:23" ht="60" x14ac:dyDescent="0.25">
      <c r="A180" s="43">
        <f>Westside_Community_Center!A42</f>
        <v>41</v>
      </c>
      <c r="B180" s="13" t="str">
        <f>Westside_Community_Center!B42</f>
        <v>1A</v>
      </c>
      <c r="C180" s="13" t="str">
        <f>Westside_Community_Center!C42</f>
        <v>Priority 1: Accessible Routes</v>
      </c>
      <c r="D180" s="3" t="str">
        <f>Westside_Community_Center!D42</f>
        <v>Sidewalk has approximate 1" wide openings between panels in two locations.
Recommendation:  Add caulking material.</v>
      </c>
      <c r="E180" s="13" t="str">
        <f>Westside_Community_Center!E42</f>
        <v>Jun 28, 2021 @ 10:54</v>
      </c>
      <c r="F180" s="13" t="str">
        <f>Westside_Community_Center!F42</f>
        <v>open</v>
      </c>
      <c r="G180" s="13" t="str">
        <f>Westside_Community_Center!G42</f>
        <v>Issue</v>
      </c>
      <c r="H180" s="13" t="str">
        <f>Westside_Community_Center!H42</f>
        <v>C2</v>
      </c>
      <c r="I180" s="13" t="str">
        <f>Westside_Community_Center!I42</f>
        <v>Route from Accessible Parking</v>
      </c>
      <c r="J180" s="13">
        <f>Westside_Community_Center!J42</f>
        <v>0</v>
      </c>
      <c r="K180" s="13">
        <f>Westside_Community_Center!K42</f>
        <v>0</v>
      </c>
      <c r="L180" s="13">
        <f>Westside_Community_Center!L42</f>
        <v>7</v>
      </c>
      <c r="M180" s="13" t="str">
        <f>Westside_Community_Center!M42</f>
        <v>red</v>
      </c>
      <c r="N180" s="13" t="str">
        <f>Westside_Community_Center!N42</f>
        <v>No</v>
      </c>
      <c r="O180" s="13">
        <f>Westside_Community_Center!O42</f>
        <v>0</v>
      </c>
      <c r="P180" s="13">
        <f>Westside_Community_Center!P42</f>
        <v>0</v>
      </c>
      <c r="Q180" s="13" t="str">
        <f>Westside_Community_Center!Q42</f>
        <v>Yes</v>
      </c>
      <c r="R180" s="35">
        <f>Westside_Community_Center!R42</f>
        <v>200</v>
      </c>
    </row>
    <row r="181" spans="1:23" ht="105" x14ac:dyDescent="0.25">
      <c r="A181" s="43">
        <f>Westside_Community_Center!A43</f>
        <v>42</v>
      </c>
      <c r="B181" s="13" t="str">
        <f>Westside_Community_Center!B43</f>
        <v>3W</v>
      </c>
      <c r="C181" s="13" t="str">
        <f>Westside_Community_Center!C43</f>
        <v>Priority 3: Water Closets</v>
      </c>
      <c r="D181" s="3" t="str">
        <f>Westside_Community_Center!D43</f>
        <v>The toilet paper dispenser is centered 4" from the front  of the water closet.
Recommendation:  Reposition dispenser with centerline 7" to 9" in front of water closet.
(Note:  If this element was installed prior to March 15, 2012, it may enjoy safe harbor until replaced.)</v>
      </c>
      <c r="E181" s="13" t="str">
        <f>Westside_Community_Center!E43</f>
        <v>Jun 28, 2021 @ 13:53</v>
      </c>
      <c r="F181" s="13" t="str">
        <f>Westside_Community_Center!F43</f>
        <v>open</v>
      </c>
      <c r="G181" s="13" t="str">
        <f>Westside_Community_Center!G43</f>
        <v>Issue</v>
      </c>
      <c r="H181" s="13" t="str">
        <f>Westside_Community_Center!H43</f>
        <v>A1</v>
      </c>
      <c r="I181" s="13" t="str">
        <f>Westside_Community_Center!I43</f>
        <v>Upstairs Women's Restroom</v>
      </c>
      <c r="J181" s="13">
        <f>Westside_Community_Center!J43</f>
        <v>0</v>
      </c>
      <c r="K181" s="13">
        <f>Westside_Community_Center!K43</f>
        <v>0</v>
      </c>
      <c r="L181" s="13">
        <f>Westside_Community_Center!L43</f>
        <v>2</v>
      </c>
      <c r="M181" s="13" t="str">
        <f>Westside_Community_Center!M43</f>
        <v>red</v>
      </c>
      <c r="N181" s="13" t="str">
        <f>Westside_Community_Center!N43</f>
        <v>No</v>
      </c>
      <c r="O181" s="13">
        <f>Westside_Community_Center!O43</f>
        <v>0</v>
      </c>
      <c r="P181" s="13">
        <f>Westside_Community_Center!P43</f>
        <v>0</v>
      </c>
      <c r="Q181" s="13" t="str">
        <f>Westside_Community_Center!Q43</f>
        <v>Yes</v>
      </c>
      <c r="R181" s="35">
        <f>Westside_Community_Center!R43</f>
        <v>225</v>
      </c>
    </row>
    <row r="182" spans="1:23" ht="105" x14ac:dyDescent="0.25">
      <c r="A182" s="43">
        <f>Westside_Community_Center!A44</f>
        <v>43</v>
      </c>
      <c r="B182" s="13" t="str">
        <f>Westside_Community_Center!B44</f>
        <v>3W</v>
      </c>
      <c r="C182" s="13" t="str">
        <f>Westside_Community_Center!C44</f>
        <v>Priority 3: Water Closets</v>
      </c>
      <c r="D182" s="3" t="str">
        <f>Westside_Community_Center!D44</f>
        <v>The paper towel dispenser overlaps the 60" wide clear floor space at the water closet.
Recommendation:  Relocate paper towel dispenser outside of required water closet clearance.
(Note:  If this element was installed prior to March 15, 2012, it may enjoy safe harbor until replaced.)</v>
      </c>
      <c r="E182" s="13" t="str">
        <f>Westside_Community_Center!E44</f>
        <v>Jun 28, 2021 @ 13:53</v>
      </c>
      <c r="F182" s="13" t="str">
        <f>Westside_Community_Center!F44</f>
        <v>open</v>
      </c>
      <c r="G182" s="13" t="str">
        <f>Westside_Community_Center!G44</f>
        <v>Issue</v>
      </c>
      <c r="H182" s="13" t="str">
        <f>Westside_Community_Center!H44</f>
        <v>A1</v>
      </c>
      <c r="I182" s="13" t="str">
        <f>Westside_Community_Center!I44</f>
        <v>Upstairs Women's Restroom</v>
      </c>
      <c r="J182" s="13">
        <f>Westside_Community_Center!J44</f>
        <v>0</v>
      </c>
      <c r="K182" s="13">
        <f>Westside_Community_Center!K44</f>
        <v>0</v>
      </c>
      <c r="L182" s="13">
        <f>Westside_Community_Center!L44</f>
        <v>4</v>
      </c>
      <c r="M182" s="13" t="str">
        <f>Westside_Community_Center!M44</f>
        <v>red</v>
      </c>
      <c r="N182" s="13" t="str">
        <f>Westside_Community_Center!N44</f>
        <v>No</v>
      </c>
      <c r="O182" s="13">
        <f>Westside_Community_Center!O44</f>
        <v>0</v>
      </c>
      <c r="P182" s="13">
        <f>Westside_Community_Center!P44</f>
        <v>0</v>
      </c>
      <c r="Q182" s="13" t="str">
        <f>Westside_Community_Center!Q44</f>
        <v>Yes</v>
      </c>
      <c r="R182" s="35">
        <f>Westside_Community_Center!R44</f>
        <v>200</v>
      </c>
    </row>
    <row r="183" spans="1:23" ht="75" x14ac:dyDescent="0.25">
      <c r="A183" s="43">
        <f>Westside_Community_Center!A45</f>
        <v>44</v>
      </c>
      <c r="B183" s="13" t="str">
        <f>Westside_Community_Center!B45</f>
        <v>3D</v>
      </c>
      <c r="C183" s="13" t="str">
        <f>Westside_Community_Center!C45</f>
        <v>Priority 3: Doors</v>
      </c>
      <c r="D183" s="3" t="str">
        <f>Westside_Community_Center!D45</f>
        <v>The door has a side approach width of only 39-1/2".
Recommendation:  Install automatic door opener.  Alternatively, replace lavatory with a more shallow fixture, swing door outward and remove closer.</v>
      </c>
      <c r="E183" s="13" t="str">
        <f>Westside_Community_Center!E45</f>
        <v>Jun 28, 2021 @ 14:04</v>
      </c>
      <c r="F183" s="13" t="str">
        <f>Westside_Community_Center!F45</f>
        <v>open</v>
      </c>
      <c r="G183" s="13" t="str">
        <f>Westside_Community_Center!G45</f>
        <v>Issue</v>
      </c>
      <c r="H183" s="13" t="str">
        <f>Westside_Community_Center!H45</f>
        <v>A1</v>
      </c>
      <c r="I183" s="13" t="str">
        <f>Westside_Community_Center!I45</f>
        <v>Upstairs Men's Restroom</v>
      </c>
      <c r="J183" s="13">
        <f>Westside_Community_Center!J45</f>
        <v>0</v>
      </c>
      <c r="K183" s="13">
        <f>Westside_Community_Center!K45</f>
        <v>0</v>
      </c>
      <c r="L183" s="13">
        <f>Westside_Community_Center!L45</f>
        <v>4</v>
      </c>
      <c r="M183" s="13" t="str">
        <f>Westside_Community_Center!M45</f>
        <v>red</v>
      </c>
      <c r="N183" s="13" t="str">
        <f>Westside_Community_Center!N45</f>
        <v>No</v>
      </c>
      <c r="O183" s="13">
        <f>Westside_Community_Center!O45</f>
        <v>0</v>
      </c>
      <c r="P183" s="13">
        <f>Westside_Community_Center!P45</f>
        <v>0</v>
      </c>
      <c r="Q183" s="13" t="str">
        <f>Westside_Community_Center!Q45</f>
        <v>Yes</v>
      </c>
      <c r="R183" s="35">
        <f>Westside_Community_Center!R45</f>
        <v>4000</v>
      </c>
    </row>
    <row r="184" spans="1:23" ht="60" x14ac:dyDescent="0.25">
      <c r="A184" s="43">
        <f>Westside_Community_Center!A46</f>
        <v>45</v>
      </c>
      <c r="B184" s="13" t="str">
        <f>Westside_Community_Center!B46</f>
        <v>3R</v>
      </c>
      <c r="C184" s="13" t="str">
        <f>Westside_Community_Center!C46</f>
        <v>Priority 3: Reach Range</v>
      </c>
      <c r="D184" s="3" t="str">
        <f>Westside_Community_Center!D46</f>
        <v>Coat hook is mounted 68" high.
Recommendation:  Install a coat hook no higher than 48".</v>
      </c>
      <c r="E184" s="13" t="str">
        <f>Westside_Community_Center!E46</f>
        <v>Jun 28, 2021 @ 14:07</v>
      </c>
      <c r="F184" s="13" t="str">
        <f>Westside_Community_Center!F46</f>
        <v>open</v>
      </c>
      <c r="G184" s="13" t="str">
        <f>Westside_Community_Center!G46</f>
        <v>Issue</v>
      </c>
      <c r="H184" s="13" t="str">
        <f>Westside_Community_Center!H46</f>
        <v>A1</v>
      </c>
      <c r="I184" s="13" t="str">
        <f>Westside_Community_Center!I46</f>
        <v>Upstairs Men's Restroom</v>
      </c>
      <c r="J184" s="13">
        <f>Westside_Community_Center!J46</f>
        <v>0</v>
      </c>
      <c r="K184" s="13">
        <f>Westside_Community_Center!K46</f>
        <v>0</v>
      </c>
      <c r="L184" s="13">
        <f>Westside_Community_Center!L46</f>
        <v>3</v>
      </c>
      <c r="M184" s="13" t="str">
        <f>Westside_Community_Center!M46</f>
        <v>red</v>
      </c>
      <c r="N184" s="13" t="str">
        <f>Westside_Community_Center!N46</f>
        <v>No</v>
      </c>
      <c r="O184" s="13">
        <f>Westside_Community_Center!O46</f>
        <v>0</v>
      </c>
      <c r="P184" s="13">
        <f>Westside_Community_Center!P46</f>
        <v>0</v>
      </c>
      <c r="Q184" s="13" t="str">
        <f>Westside_Community_Center!Q46</f>
        <v>Yes</v>
      </c>
      <c r="R184" s="35">
        <f>Westside_Community_Center!R46</f>
        <v>50</v>
      </c>
    </row>
    <row r="185" spans="1:23" ht="45" x14ac:dyDescent="0.25">
      <c r="A185" s="43">
        <f>Westside_Community_Center!A47</f>
        <v>46</v>
      </c>
      <c r="B185" s="13" t="str">
        <f>Westside_Community_Center!B47</f>
        <v>3L</v>
      </c>
      <c r="C185" s="13" t="str">
        <f>Westside_Community_Center!C47</f>
        <v>Priority 3: Lavatories</v>
      </c>
      <c r="D185" s="3" t="str">
        <f>Westside_Community_Center!D47</f>
        <v>Lavatory drainpipes do not have insulation.
Recommendation:  Install pipe insulation kit.</v>
      </c>
      <c r="E185" s="13" t="str">
        <f>Westside_Community_Center!E47</f>
        <v>Jun 28, 2021 @ 14:08</v>
      </c>
      <c r="F185" s="13" t="str">
        <f>Westside_Community_Center!F47</f>
        <v>open</v>
      </c>
      <c r="G185" s="13" t="str">
        <f>Westside_Community_Center!G47</f>
        <v>Issue</v>
      </c>
      <c r="H185" s="13" t="str">
        <f>Westside_Community_Center!H47</f>
        <v>A1</v>
      </c>
      <c r="I185" s="13" t="str">
        <f>Westside_Community_Center!I47</f>
        <v>Upstairs Men's Restroom</v>
      </c>
      <c r="J185" s="13">
        <f>Westside_Community_Center!J47</f>
        <v>0</v>
      </c>
      <c r="K185" s="13">
        <f>Westside_Community_Center!K47</f>
        <v>0</v>
      </c>
      <c r="L185" s="13">
        <f>Westside_Community_Center!L47</f>
        <v>1</v>
      </c>
      <c r="M185" s="13" t="str">
        <f>Westside_Community_Center!M47</f>
        <v>red</v>
      </c>
      <c r="N185" s="13" t="str">
        <f>Westside_Community_Center!N47</f>
        <v>No</v>
      </c>
      <c r="O185" s="13">
        <f>Westside_Community_Center!O47</f>
        <v>0</v>
      </c>
      <c r="P185" s="13">
        <f>Westside_Community_Center!P47</f>
        <v>0</v>
      </c>
      <c r="Q185" s="13" t="str">
        <f>Westside_Community_Center!Q47</f>
        <v>Yes</v>
      </c>
      <c r="R185" s="35">
        <f>Westside_Community_Center!R47</f>
        <v>200</v>
      </c>
    </row>
    <row r="186" spans="1:23" ht="60" x14ac:dyDescent="0.25">
      <c r="A186" s="43">
        <f>Westside_Community_Center!A48</f>
        <v>47</v>
      </c>
      <c r="B186" s="13" t="str">
        <f>Westside_Community_Center!B48</f>
        <v>3W</v>
      </c>
      <c r="C186" s="13" t="str">
        <f>Westside_Community_Center!C48</f>
        <v>Priority 3: Water Closets</v>
      </c>
      <c r="D186" s="3" t="str">
        <f>Westside_Community_Center!D48</f>
        <v>Water closet has a seat height of only 16", and the flush is mounted on the wall side of the fixture.
Recommendation:  Replace water closet.</v>
      </c>
      <c r="E186" s="13" t="str">
        <f>Westside_Community_Center!E48</f>
        <v>Jun 28, 2021 @ 14:09</v>
      </c>
      <c r="F186" s="13" t="str">
        <f>Westside_Community_Center!F48</f>
        <v>open</v>
      </c>
      <c r="G186" s="13" t="str">
        <f>Westside_Community_Center!G48</f>
        <v>Issue</v>
      </c>
      <c r="H186" s="13" t="str">
        <f>Westside_Community_Center!H48</f>
        <v>A1</v>
      </c>
      <c r="I186" s="13" t="str">
        <f>Westside_Community_Center!I48</f>
        <v>Upstairs Men's Restroom</v>
      </c>
      <c r="J186" s="13">
        <f>Westside_Community_Center!J48</f>
        <v>0</v>
      </c>
      <c r="K186" s="13">
        <f>Westside_Community_Center!K48</f>
        <v>0</v>
      </c>
      <c r="L186" s="13">
        <f>Westside_Community_Center!L48</f>
        <v>3</v>
      </c>
      <c r="M186" s="13" t="str">
        <f>Westside_Community_Center!M48</f>
        <v>red</v>
      </c>
      <c r="N186" s="13" t="str">
        <f>Westside_Community_Center!N48</f>
        <v>No</v>
      </c>
      <c r="O186" s="13">
        <f>Westside_Community_Center!O48</f>
        <v>0</v>
      </c>
      <c r="P186" s="13">
        <f>Westside_Community_Center!P48</f>
        <v>0</v>
      </c>
      <c r="Q186" s="13" t="str">
        <f>Westside_Community_Center!Q48</f>
        <v>Yes</v>
      </c>
      <c r="R186" s="35">
        <f>Westside_Community_Center!R48</f>
        <v>1000</v>
      </c>
    </row>
    <row r="187" spans="1:23" ht="105" x14ac:dyDescent="0.25">
      <c r="A187" s="43">
        <f>Westside_Community_Center!A49</f>
        <v>48</v>
      </c>
      <c r="B187" s="13" t="str">
        <f>Westside_Community_Center!B49</f>
        <v>3W</v>
      </c>
      <c r="C187" s="13" t="str">
        <f>Westside_Community_Center!C49</f>
        <v>Priority 3: Water Closets</v>
      </c>
      <c r="D187" s="3" t="str">
        <f>Westside_Community_Center!D49</f>
        <v>The paper towel dispenser overlaps the 60" wide clear floor space at the water closet.
Recommendation:  Relocate paper towel dispenser outside of required water closet clearance.
(Note:  If this element was installed prior to March 15, 2012, it may enjoy safe harbor until replaced.)</v>
      </c>
      <c r="E187" s="13" t="str">
        <f>Westside_Community_Center!E49</f>
        <v>Jun 28, 2021 @ 14:18</v>
      </c>
      <c r="F187" s="13" t="str">
        <f>Westside_Community_Center!F49</f>
        <v>open</v>
      </c>
      <c r="G187" s="13" t="str">
        <f>Westside_Community_Center!G49</f>
        <v>Issue</v>
      </c>
      <c r="H187" s="13" t="str">
        <f>Westside_Community_Center!H49</f>
        <v>A1</v>
      </c>
      <c r="I187" s="13" t="str">
        <f>Westside_Community_Center!I49</f>
        <v>Upstairs Men's Restroom</v>
      </c>
      <c r="J187" s="13">
        <f>Westside_Community_Center!J49</f>
        <v>0</v>
      </c>
      <c r="K187" s="13">
        <f>Westside_Community_Center!K49</f>
        <v>0</v>
      </c>
      <c r="L187" s="13">
        <f>Westside_Community_Center!L49</f>
        <v>3</v>
      </c>
      <c r="M187" s="13" t="str">
        <f>Westside_Community_Center!M49</f>
        <v>red</v>
      </c>
      <c r="N187" s="13" t="str">
        <f>Westside_Community_Center!N49</f>
        <v>No</v>
      </c>
      <c r="O187" s="13">
        <f>Westside_Community_Center!O49</f>
        <v>0</v>
      </c>
      <c r="P187" s="13">
        <f>Westside_Community_Center!P49</f>
        <v>0</v>
      </c>
      <c r="Q187" s="13" t="str">
        <f>Westside_Community_Center!Q49</f>
        <v>Yes</v>
      </c>
      <c r="R187" s="35">
        <f>Westside_Community_Center!R49</f>
        <v>200</v>
      </c>
    </row>
    <row r="188" spans="1:23" ht="75" x14ac:dyDescent="0.25">
      <c r="A188" s="43">
        <f>Westside_Community_Center!A50</f>
        <v>50</v>
      </c>
      <c r="B188" s="13" t="str">
        <f>Westside_Community_Center!B50</f>
        <v>3G</v>
      </c>
      <c r="C188" s="13" t="str">
        <f>Westside_Community_Center!C50</f>
        <v>Priority 3: Grab Bars</v>
      </c>
      <c r="D188" s="3" t="str">
        <f>Westside_Community_Center!D50</f>
        <v>The side grab bar is only 36" long and extends only 48" from the rear wall.
Recommendation:  Replace with a minimum 42" long grab bar extending 54" from the back wall.</v>
      </c>
      <c r="E188" s="13" t="str">
        <f>Westside_Community_Center!E50</f>
        <v>Jun 28, 2021 @ 14:20</v>
      </c>
      <c r="F188" s="13" t="str">
        <f>Westside_Community_Center!F50</f>
        <v>open</v>
      </c>
      <c r="G188" s="13" t="str">
        <f>Westside_Community_Center!G50</f>
        <v>Issue</v>
      </c>
      <c r="H188" s="13" t="str">
        <f>Westside_Community_Center!H50</f>
        <v>A1</v>
      </c>
      <c r="I188" s="13" t="str">
        <f>Westside_Community_Center!I50</f>
        <v>Upstairs Men's Restroom</v>
      </c>
      <c r="J188" s="13">
        <f>Westside_Community_Center!J50</f>
        <v>0</v>
      </c>
      <c r="K188" s="13">
        <f>Westside_Community_Center!K50</f>
        <v>0</v>
      </c>
      <c r="L188" s="13">
        <f>Westside_Community_Center!L50</f>
        <v>4</v>
      </c>
      <c r="M188" s="13" t="str">
        <f>Westside_Community_Center!M50</f>
        <v>red</v>
      </c>
      <c r="N188" s="13" t="str">
        <f>Westside_Community_Center!N50</f>
        <v>No</v>
      </c>
      <c r="O188" s="13">
        <f>Westside_Community_Center!O50</f>
        <v>0</v>
      </c>
      <c r="P188" s="13">
        <f>Westside_Community_Center!P50</f>
        <v>0</v>
      </c>
      <c r="Q188" s="13" t="str">
        <f>Westside_Community_Center!Q50</f>
        <v>Yes</v>
      </c>
      <c r="R188" s="35">
        <f>Westside_Community_Center!R50</f>
        <v>285</v>
      </c>
    </row>
    <row r="189" spans="1:23" ht="105" x14ac:dyDescent="0.25">
      <c r="A189" s="44">
        <f>Westside_Community_Center!A51</f>
        <v>51</v>
      </c>
      <c r="B189" s="22" t="str">
        <f>Westside_Community_Center!B51</f>
        <v>3W</v>
      </c>
      <c r="C189" s="22" t="str">
        <f>Westside_Community_Center!C51</f>
        <v>Priority 3: Water Closets</v>
      </c>
      <c r="D189" s="25" t="str">
        <f>Westside_Community_Center!D51</f>
        <v>The toilet paper dispenser is centered approximately 5" from the front  of the water closet.
Recommendation:  Reposition dispenser with centerline 7" to 9" in front of water closet.
(Note:  If this element was installed prior to March 15, 2012, it may enjoy safe harbor until replaced.)</v>
      </c>
      <c r="E189" s="22" t="str">
        <f>Westside_Community_Center!E51</f>
        <v>Jun 28, 2021 @ 14:21</v>
      </c>
      <c r="F189" s="22" t="str">
        <f>Westside_Community_Center!F51</f>
        <v>open</v>
      </c>
      <c r="G189" s="22" t="str">
        <f>Westside_Community_Center!G51</f>
        <v>Issue</v>
      </c>
      <c r="H189" s="22" t="str">
        <f>Westside_Community_Center!H51</f>
        <v>A1</v>
      </c>
      <c r="I189" s="22" t="str">
        <f>Westside_Community_Center!I51</f>
        <v>Upstairs Men's Restroom</v>
      </c>
      <c r="J189" s="22">
        <f>Westside_Community_Center!J51</f>
        <v>0</v>
      </c>
      <c r="K189" s="22">
        <f>Westside_Community_Center!K51</f>
        <v>0</v>
      </c>
      <c r="L189" s="22">
        <f>Westside_Community_Center!L51</f>
        <v>2</v>
      </c>
      <c r="M189" s="22" t="str">
        <f>Westside_Community_Center!M51</f>
        <v>red</v>
      </c>
      <c r="N189" s="22" t="str">
        <f>Westside_Community_Center!N51</f>
        <v>No</v>
      </c>
      <c r="O189" s="22">
        <f>Westside_Community_Center!O51</f>
        <v>0</v>
      </c>
      <c r="P189" s="22">
        <f>Westside_Community_Center!P51</f>
        <v>0</v>
      </c>
      <c r="Q189" s="22" t="str">
        <f>Westside_Community_Center!Q51</f>
        <v>Yes</v>
      </c>
      <c r="R189" s="41">
        <f>Westside_Community_Center!R51</f>
        <v>225</v>
      </c>
    </row>
    <row r="190" spans="1:23" x14ac:dyDescent="0.25">
      <c r="A190" s="45" t="s">
        <v>59</v>
      </c>
      <c r="B190" s="30"/>
      <c r="C190" s="30"/>
      <c r="D190" s="30"/>
      <c r="E190" s="32"/>
      <c r="F190" s="30"/>
      <c r="G190" s="30"/>
      <c r="H190" s="30"/>
      <c r="I190" s="30"/>
      <c r="J190" s="32"/>
      <c r="K190" s="30"/>
      <c r="L190" s="30"/>
      <c r="M190" s="32"/>
      <c r="N190" s="32"/>
      <c r="O190" s="30"/>
      <c r="P190" s="30"/>
      <c r="Q190" s="30"/>
      <c r="R190" s="46">
        <f>SUM(R2:R189)</f>
        <v>363785</v>
      </c>
      <c r="S190" s="10"/>
      <c r="T190" s="10"/>
      <c r="U190" s="10"/>
      <c r="V190" s="10"/>
      <c r="W190" s="10"/>
    </row>
  </sheetData>
  <autoFilter ref="A1:W52" xr:uid="{00000000-0009-0000-0000-000000000000}">
    <sortState xmlns:xlrd2="http://schemas.microsoft.com/office/spreadsheetml/2017/richdata2" ref="A2:W70">
      <sortCondition ref="A1:A52"/>
    </sortState>
  </autoFilter>
  <pageMargins left="0.7" right="0.7" top="1" bottom="0.75" header="0.3" footer="0.3"/>
  <pageSetup paperSize="3" scale="56" fitToHeight="0" orientation="landscape" r:id="rId1"/>
  <headerFooter>
    <oddHeader>&amp;L&amp;G&amp;C&amp;"Arial,Bold"City of New Braunfels Transition Planning - Phase 2
Master Worksheet&amp;R&amp;G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71"/>
  <sheetViews>
    <sheetView view="pageLayout" topLeftCell="A22" zoomScale="75" zoomScaleNormal="100" zoomScalePageLayoutView="75" workbookViewId="0">
      <selection activeCell="X24" sqref="X24"/>
    </sheetView>
  </sheetViews>
  <sheetFormatPr defaultRowHeight="15" x14ac:dyDescent="0.25"/>
  <cols>
    <col min="3" max="3" width="32" customWidth="1"/>
    <col min="4" max="4" width="50" customWidth="1"/>
    <col min="5" max="5" width="0" hidden="1" customWidth="1"/>
    <col min="9" max="9" width="22.42578125" customWidth="1"/>
    <col min="10" max="10" width="0" hidden="1" customWidth="1"/>
    <col min="11" max="11" width="12.42578125" customWidth="1"/>
    <col min="13" max="14" width="0" hidden="1" customWidth="1"/>
    <col min="15" max="15" width="11.42578125" customWidth="1"/>
    <col min="16" max="16" width="10.140625" customWidth="1"/>
    <col min="17" max="17" width="12.42578125" customWidth="1"/>
    <col min="18" max="18" width="12.140625" customWidth="1"/>
    <col min="19" max="23" width="0" hidden="1" customWidth="1"/>
  </cols>
  <sheetData>
    <row r="1" spans="1:23" s="2" customFormat="1" ht="28.5"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8" t="s">
        <v>17</v>
      </c>
      <c r="S1" s="1" t="s">
        <v>18</v>
      </c>
      <c r="T1" s="1" t="s">
        <v>19</v>
      </c>
      <c r="U1" s="1" t="s">
        <v>20</v>
      </c>
      <c r="V1" s="1" t="s">
        <v>21</v>
      </c>
      <c r="W1" s="1" t="s">
        <v>22</v>
      </c>
    </row>
    <row r="2" spans="1:23" s="4" customFormat="1" ht="110.25" customHeight="1" x14ac:dyDescent="0.25">
      <c r="A2" s="12">
        <v>1</v>
      </c>
      <c r="B2" s="13" t="s">
        <v>35</v>
      </c>
      <c r="C2" s="14" t="s">
        <v>36</v>
      </c>
      <c r="D2" s="15" t="s">
        <v>73</v>
      </c>
      <c r="E2" s="16" t="s">
        <v>61</v>
      </c>
      <c r="F2" s="13" t="s">
        <v>25</v>
      </c>
      <c r="G2" s="3" t="s">
        <v>26</v>
      </c>
      <c r="H2" s="17" t="s">
        <v>62</v>
      </c>
      <c r="I2" s="3" t="s">
        <v>63</v>
      </c>
      <c r="J2" s="18" t="s">
        <v>31</v>
      </c>
      <c r="K2" s="13"/>
      <c r="L2" s="19">
        <v>6</v>
      </c>
      <c r="M2" s="10" t="s">
        <v>27</v>
      </c>
      <c r="N2" s="10" t="s">
        <v>28</v>
      </c>
      <c r="O2" s="13"/>
      <c r="P2" s="13"/>
      <c r="Q2" s="13" t="s">
        <v>29</v>
      </c>
      <c r="R2" s="20">
        <v>3500</v>
      </c>
      <c r="S2" s="3"/>
      <c r="T2" s="3"/>
      <c r="U2" s="3"/>
      <c r="V2" s="3" t="s">
        <v>37</v>
      </c>
      <c r="W2" s="3"/>
    </row>
    <row r="3" spans="1:23" s="4" customFormat="1" ht="100.5" customHeight="1" x14ac:dyDescent="0.25">
      <c r="A3" s="12">
        <v>3</v>
      </c>
      <c r="B3" s="13" t="s">
        <v>35</v>
      </c>
      <c r="C3" s="14" t="s">
        <v>36</v>
      </c>
      <c r="D3" s="15" t="s">
        <v>74</v>
      </c>
      <c r="E3" s="16" t="s">
        <v>61</v>
      </c>
      <c r="F3" s="13" t="s">
        <v>25</v>
      </c>
      <c r="G3" s="3" t="s">
        <v>26</v>
      </c>
      <c r="H3" s="17" t="s">
        <v>62</v>
      </c>
      <c r="I3" s="3" t="s">
        <v>63</v>
      </c>
      <c r="J3" s="18" t="s">
        <v>31</v>
      </c>
      <c r="K3" s="13"/>
      <c r="L3" s="19">
        <v>5</v>
      </c>
      <c r="M3" s="10" t="s">
        <v>27</v>
      </c>
      <c r="N3" s="10" t="s">
        <v>28</v>
      </c>
      <c r="O3" s="13"/>
      <c r="P3" s="13"/>
      <c r="Q3" s="13" t="s">
        <v>29</v>
      </c>
      <c r="R3" s="20">
        <v>7000</v>
      </c>
      <c r="S3" s="3"/>
      <c r="T3" s="3"/>
      <c r="U3" s="3"/>
      <c r="V3" s="3" t="s">
        <v>32</v>
      </c>
      <c r="W3" s="3"/>
    </row>
    <row r="4" spans="1:23" s="4" customFormat="1" ht="78.75" customHeight="1" x14ac:dyDescent="0.25">
      <c r="A4" s="12">
        <v>4</v>
      </c>
      <c r="B4" s="13" t="s">
        <v>23</v>
      </c>
      <c r="C4" s="14" t="s">
        <v>24</v>
      </c>
      <c r="D4" s="15" t="s">
        <v>60</v>
      </c>
      <c r="E4" s="16" t="s">
        <v>61</v>
      </c>
      <c r="F4" s="13" t="s">
        <v>25</v>
      </c>
      <c r="G4" s="3" t="s">
        <v>26</v>
      </c>
      <c r="H4" s="17" t="s">
        <v>62</v>
      </c>
      <c r="I4" s="3" t="s">
        <v>63</v>
      </c>
      <c r="J4" s="18" t="s">
        <v>31</v>
      </c>
      <c r="K4" s="13"/>
      <c r="L4" s="19">
        <v>3</v>
      </c>
      <c r="M4" s="10" t="s">
        <v>27</v>
      </c>
      <c r="N4" s="10" t="s">
        <v>28</v>
      </c>
      <c r="O4" s="13"/>
      <c r="P4" s="13"/>
      <c r="Q4" s="13" t="s">
        <v>29</v>
      </c>
      <c r="R4" s="20">
        <v>250</v>
      </c>
      <c r="S4" s="3"/>
      <c r="T4" s="3"/>
      <c r="U4" s="3"/>
      <c r="V4" s="3" t="s">
        <v>30</v>
      </c>
      <c r="W4" s="3"/>
    </row>
    <row r="5" spans="1:23" s="4" customFormat="1" ht="140.25" customHeight="1" x14ac:dyDescent="0.25">
      <c r="A5" s="12">
        <v>5</v>
      </c>
      <c r="B5" s="13" t="s">
        <v>23</v>
      </c>
      <c r="C5" s="14" t="s">
        <v>24</v>
      </c>
      <c r="D5" s="15" t="s">
        <v>64</v>
      </c>
      <c r="E5" s="16" t="s">
        <v>61</v>
      </c>
      <c r="F5" s="13" t="s">
        <v>25</v>
      </c>
      <c r="G5" s="3" t="s">
        <v>26</v>
      </c>
      <c r="H5" s="17" t="s">
        <v>62</v>
      </c>
      <c r="I5" s="3" t="s">
        <v>63</v>
      </c>
      <c r="J5" s="18" t="s">
        <v>31</v>
      </c>
      <c r="K5" s="13"/>
      <c r="L5" s="19">
        <v>3</v>
      </c>
      <c r="M5" s="10" t="s">
        <v>27</v>
      </c>
      <c r="N5" s="10" t="s">
        <v>28</v>
      </c>
      <c r="O5" s="13"/>
      <c r="P5" s="13"/>
      <c r="Q5" s="13" t="s">
        <v>29</v>
      </c>
      <c r="R5" s="20">
        <v>250</v>
      </c>
      <c r="S5" s="3"/>
      <c r="T5" s="3"/>
      <c r="U5" s="3"/>
      <c r="V5" s="3" t="s">
        <v>46</v>
      </c>
      <c r="W5" s="3"/>
    </row>
    <row r="6" spans="1:23" s="4" customFormat="1" ht="125.25" customHeight="1" x14ac:dyDescent="0.25">
      <c r="A6" s="12">
        <v>6</v>
      </c>
      <c r="B6" s="13" t="s">
        <v>23</v>
      </c>
      <c r="C6" s="14" t="s">
        <v>24</v>
      </c>
      <c r="D6" s="15" t="s">
        <v>65</v>
      </c>
      <c r="E6" s="16" t="s">
        <v>61</v>
      </c>
      <c r="F6" s="13" t="s">
        <v>25</v>
      </c>
      <c r="G6" s="3" t="s">
        <v>26</v>
      </c>
      <c r="H6" s="17" t="s">
        <v>62</v>
      </c>
      <c r="I6" s="3" t="s">
        <v>63</v>
      </c>
      <c r="J6" s="18" t="s">
        <v>31</v>
      </c>
      <c r="K6" s="13"/>
      <c r="L6" s="19">
        <v>3</v>
      </c>
      <c r="M6" s="10" t="s">
        <v>27</v>
      </c>
      <c r="N6" s="10" t="s">
        <v>28</v>
      </c>
      <c r="O6" s="13"/>
      <c r="P6" s="13"/>
      <c r="Q6" s="13" t="s">
        <v>29</v>
      </c>
      <c r="R6" s="20">
        <v>250</v>
      </c>
      <c r="S6" s="3"/>
      <c r="T6" s="3"/>
      <c r="U6" s="3"/>
      <c r="V6" s="3" t="s">
        <v>32</v>
      </c>
      <c r="W6" s="3"/>
    </row>
    <row r="7" spans="1:23" s="4" customFormat="1" ht="155.25" customHeight="1" x14ac:dyDescent="0.25">
      <c r="A7" s="12">
        <v>7</v>
      </c>
      <c r="B7" s="13" t="s">
        <v>77</v>
      </c>
      <c r="C7" s="14" t="s">
        <v>78</v>
      </c>
      <c r="D7" s="15" t="s">
        <v>79</v>
      </c>
      <c r="E7" s="16" t="s">
        <v>61</v>
      </c>
      <c r="F7" s="13" t="s">
        <v>25</v>
      </c>
      <c r="G7" s="3" t="s">
        <v>26</v>
      </c>
      <c r="H7" s="17" t="s">
        <v>62</v>
      </c>
      <c r="I7" s="3" t="s">
        <v>80</v>
      </c>
      <c r="J7" s="18" t="s">
        <v>31</v>
      </c>
      <c r="K7" s="13"/>
      <c r="L7" s="19">
        <v>12</v>
      </c>
      <c r="M7" s="10" t="s">
        <v>27</v>
      </c>
      <c r="N7" s="10" t="s">
        <v>28</v>
      </c>
      <c r="O7" s="13"/>
      <c r="P7" s="13"/>
      <c r="Q7" s="13" t="s">
        <v>29</v>
      </c>
      <c r="R7" s="20">
        <v>7500</v>
      </c>
      <c r="S7" s="3"/>
      <c r="T7" s="3"/>
      <c r="U7" s="3"/>
      <c r="V7" s="3" t="s">
        <v>37</v>
      </c>
      <c r="W7" s="3"/>
    </row>
    <row r="8" spans="1:23" s="4" customFormat="1" ht="127.5" customHeight="1" x14ac:dyDescent="0.25">
      <c r="A8" s="12">
        <v>8</v>
      </c>
      <c r="B8" s="13" t="s">
        <v>69</v>
      </c>
      <c r="C8" s="14" t="s">
        <v>70</v>
      </c>
      <c r="D8" s="15" t="s">
        <v>71</v>
      </c>
      <c r="E8" s="16" t="s">
        <v>61</v>
      </c>
      <c r="F8" s="13" t="s">
        <v>25</v>
      </c>
      <c r="G8" s="3" t="s">
        <v>26</v>
      </c>
      <c r="H8" s="17" t="s">
        <v>62</v>
      </c>
      <c r="I8" s="3" t="s">
        <v>72</v>
      </c>
      <c r="J8" s="18" t="s">
        <v>31</v>
      </c>
      <c r="K8" s="13"/>
      <c r="L8" s="19">
        <v>3</v>
      </c>
      <c r="M8" s="10" t="s">
        <v>27</v>
      </c>
      <c r="N8" s="10" t="s">
        <v>28</v>
      </c>
      <c r="O8" s="13"/>
      <c r="P8" s="13"/>
      <c r="Q8" s="13" t="s">
        <v>29</v>
      </c>
      <c r="R8" s="20">
        <v>12500</v>
      </c>
      <c r="S8" s="3"/>
      <c r="T8" s="3"/>
      <c r="U8" s="3"/>
      <c r="V8" s="3" t="s">
        <v>32</v>
      </c>
      <c r="W8" s="3"/>
    </row>
    <row r="9" spans="1:23" s="4" customFormat="1" ht="168.75" customHeight="1" x14ac:dyDescent="0.25">
      <c r="A9" s="12">
        <v>9</v>
      </c>
      <c r="B9" s="13" t="s">
        <v>35</v>
      </c>
      <c r="C9" s="14" t="s">
        <v>36</v>
      </c>
      <c r="D9" s="15" t="s">
        <v>75</v>
      </c>
      <c r="E9" s="16" t="s">
        <v>61</v>
      </c>
      <c r="F9" s="13" t="s">
        <v>25</v>
      </c>
      <c r="G9" s="3" t="s">
        <v>26</v>
      </c>
      <c r="H9" s="17" t="s">
        <v>67</v>
      </c>
      <c r="I9" s="3" t="s">
        <v>76</v>
      </c>
      <c r="J9" s="18" t="s">
        <v>31</v>
      </c>
      <c r="K9" s="13"/>
      <c r="L9" s="19">
        <v>9</v>
      </c>
      <c r="M9" s="10" t="s">
        <v>27</v>
      </c>
      <c r="N9" s="10" t="s">
        <v>28</v>
      </c>
      <c r="O9" s="13"/>
      <c r="P9" s="13"/>
      <c r="Q9" s="13" t="s">
        <v>29</v>
      </c>
      <c r="R9" s="20">
        <v>6500</v>
      </c>
      <c r="S9" s="3"/>
      <c r="T9" s="3"/>
      <c r="U9" s="3"/>
      <c r="V9" s="3" t="s">
        <v>44</v>
      </c>
      <c r="W9" s="3"/>
    </row>
    <row r="10" spans="1:23" s="4" customFormat="1" ht="155.25" customHeight="1" x14ac:dyDescent="0.25">
      <c r="A10" s="12">
        <v>10</v>
      </c>
      <c r="B10" s="13" t="s">
        <v>23</v>
      </c>
      <c r="C10" s="14" t="s">
        <v>24</v>
      </c>
      <c r="D10" s="15" t="s">
        <v>66</v>
      </c>
      <c r="E10" s="16" t="s">
        <v>61</v>
      </c>
      <c r="F10" s="13" t="s">
        <v>25</v>
      </c>
      <c r="G10" s="3" t="s">
        <v>26</v>
      </c>
      <c r="H10" s="17" t="s">
        <v>67</v>
      </c>
      <c r="I10" s="3" t="s">
        <v>68</v>
      </c>
      <c r="J10" s="18" t="s">
        <v>31</v>
      </c>
      <c r="K10" s="13"/>
      <c r="L10" s="19">
        <v>4</v>
      </c>
      <c r="M10" s="10" t="s">
        <v>27</v>
      </c>
      <c r="N10" s="10" t="s">
        <v>28</v>
      </c>
      <c r="O10" s="13"/>
      <c r="P10" s="13"/>
      <c r="Q10" s="13" t="s">
        <v>29</v>
      </c>
      <c r="R10" s="20">
        <v>200</v>
      </c>
      <c r="S10" s="3"/>
      <c r="T10" s="3"/>
      <c r="U10" s="3"/>
      <c r="V10" s="3" t="s">
        <v>32</v>
      </c>
      <c r="W10" s="3"/>
    </row>
    <row r="11" spans="1:23" s="4" customFormat="1" ht="108" customHeight="1" x14ac:dyDescent="0.25">
      <c r="A11" s="12">
        <v>12</v>
      </c>
      <c r="B11" s="13" t="s">
        <v>102</v>
      </c>
      <c r="C11" s="14" t="s">
        <v>103</v>
      </c>
      <c r="D11" s="15" t="s">
        <v>104</v>
      </c>
      <c r="E11" s="16" t="s">
        <v>61</v>
      </c>
      <c r="F11" s="13" t="s">
        <v>25</v>
      </c>
      <c r="G11" s="3" t="s">
        <v>26</v>
      </c>
      <c r="H11" s="17" t="s">
        <v>84</v>
      </c>
      <c r="I11" s="3" t="s">
        <v>93</v>
      </c>
      <c r="J11" s="18" t="s">
        <v>31</v>
      </c>
      <c r="K11" s="13"/>
      <c r="L11" s="19">
        <v>5</v>
      </c>
      <c r="M11" s="10" t="s">
        <v>27</v>
      </c>
      <c r="N11" s="10" t="s">
        <v>28</v>
      </c>
      <c r="O11" s="13"/>
      <c r="P11" s="13"/>
      <c r="Q11" s="13" t="s">
        <v>29</v>
      </c>
      <c r="R11" s="20">
        <v>250</v>
      </c>
      <c r="S11" s="3"/>
      <c r="T11" s="3"/>
      <c r="U11" s="3"/>
      <c r="V11" s="3" t="s">
        <v>41</v>
      </c>
      <c r="W11" s="3"/>
    </row>
    <row r="12" spans="1:23" s="4" customFormat="1" ht="165.75" customHeight="1" x14ac:dyDescent="0.25">
      <c r="A12" s="12">
        <v>14</v>
      </c>
      <c r="B12" s="13" t="s">
        <v>47</v>
      </c>
      <c r="C12" s="14" t="s">
        <v>48</v>
      </c>
      <c r="D12" s="15" t="s">
        <v>119</v>
      </c>
      <c r="E12" s="16" t="s">
        <v>61</v>
      </c>
      <c r="F12" s="13" t="s">
        <v>25</v>
      </c>
      <c r="G12" s="3" t="s">
        <v>26</v>
      </c>
      <c r="H12" s="17" t="s">
        <v>84</v>
      </c>
      <c r="I12" s="3" t="s">
        <v>120</v>
      </c>
      <c r="J12" s="18" t="s">
        <v>31</v>
      </c>
      <c r="K12" s="13"/>
      <c r="L12" s="19">
        <v>8</v>
      </c>
      <c r="M12" s="10" t="s">
        <v>27</v>
      </c>
      <c r="N12" s="10" t="s">
        <v>28</v>
      </c>
      <c r="O12" s="13"/>
      <c r="P12" s="13"/>
      <c r="Q12" s="13" t="s">
        <v>29</v>
      </c>
      <c r="R12" s="20">
        <v>500</v>
      </c>
      <c r="S12" s="3"/>
      <c r="T12" s="3"/>
      <c r="U12" s="3"/>
      <c r="V12" s="3" t="s">
        <v>37</v>
      </c>
      <c r="W12" s="3"/>
    </row>
    <row r="13" spans="1:23" s="4" customFormat="1" ht="148.5" customHeight="1" x14ac:dyDescent="0.25">
      <c r="A13" s="12">
        <v>15</v>
      </c>
      <c r="B13" s="13" t="s">
        <v>47</v>
      </c>
      <c r="C13" s="14" t="s">
        <v>48</v>
      </c>
      <c r="D13" s="15" t="s">
        <v>121</v>
      </c>
      <c r="E13" s="16" t="s">
        <v>61</v>
      </c>
      <c r="F13" s="13" t="s">
        <v>25</v>
      </c>
      <c r="G13" s="3" t="s">
        <v>26</v>
      </c>
      <c r="H13" s="17" t="s">
        <v>84</v>
      </c>
      <c r="I13" s="3" t="s">
        <v>85</v>
      </c>
      <c r="J13" s="18" t="s">
        <v>31</v>
      </c>
      <c r="K13" s="13"/>
      <c r="L13" s="19">
        <v>6</v>
      </c>
      <c r="M13" s="10" t="s">
        <v>27</v>
      </c>
      <c r="N13" s="10" t="s">
        <v>28</v>
      </c>
      <c r="O13" s="13"/>
      <c r="P13" s="13"/>
      <c r="Q13" s="13" t="s">
        <v>29</v>
      </c>
      <c r="R13" s="20">
        <v>500</v>
      </c>
      <c r="S13" s="3"/>
      <c r="T13" s="3"/>
      <c r="U13" s="3"/>
      <c r="V13" s="3" t="s">
        <v>51</v>
      </c>
      <c r="W13" s="3"/>
    </row>
    <row r="14" spans="1:23" s="4" customFormat="1" ht="81.75" customHeight="1" x14ac:dyDescent="0.25">
      <c r="A14" s="12">
        <v>16</v>
      </c>
      <c r="B14" s="13" t="s">
        <v>49</v>
      </c>
      <c r="C14" s="14" t="s">
        <v>50</v>
      </c>
      <c r="D14" s="15" t="s">
        <v>124</v>
      </c>
      <c r="E14" s="16" t="s">
        <v>61</v>
      </c>
      <c r="F14" s="13" t="s">
        <v>25</v>
      </c>
      <c r="G14" s="3" t="s">
        <v>26</v>
      </c>
      <c r="H14" s="17" t="s">
        <v>84</v>
      </c>
      <c r="I14" s="3" t="s">
        <v>125</v>
      </c>
      <c r="J14" s="18" t="s">
        <v>31</v>
      </c>
      <c r="K14" s="13"/>
      <c r="L14" s="19">
        <v>10</v>
      </c>
      <c r="M14" s="10" t="s">
        <v>27</v>
      </c>
      <c r="N14" s="10" t="s">
        <v>28</v>
      </c>
      <c r="O14" s="13"/>
      <c r="P14" s="13"/>
      <c r="Q14" s="13" t="s">
        <v>29</v>
      </c>
      <c r="R14" s="20">
        <v>7500</v>
      </c>
      <c r="S14" s="3"/>
      <c r="T14" s="3"/>
      <c r="U14" s="3"/>
      <c r="V14" s="3" t="s">
        <v>44</v>
      </c>
      <c r="W14" s="3"/>
    </row>
    <row r="15" spans="1:23" s="4" customFormat="1" ht="110.25" customHeight="1" x14ac:dyDescent="0.25">
      <c r="A15" s="12">
        <v>17</v>
      </c>
      <c r="B15" s="13" t="s">
        <v>81</v>
      </c>
      <c r="C15" s="14" t="s">
        <v>82</v>
      </c>
      <c r="D15" s="15" t="s">
        <v>83</v>
      </c>
      <c r="E15" s="16" t="s">
        <v>61</v>
      </c>
      <c r="F15" s="13" t="s">
        <v>25</v>
      </c>
      <c r="G15" s="3" t="s">
        <v>26</v>
      </c>
      <c r="H15" s="17" t="s">
        <v>84</v>
      </c>
      <c r="I15" s="3" t="s">
        <v>85</v>
      </c>
      <c r="J15" s="18" t="s">
        <v>31</v>
      </c>
      <c r="K15" s="13"/>
      <c r="L15" s="19">
        <v>5</v>
      </c>
      <c r="M15" s="10" t="s">
        <v>27</v>
      </c>
      <c r="N15" s="10" t="s">
        <v>28</v>
      </c>
      <c r="O15" s="13"/>
      <c r="P15" s="13"/>
      <c r="Q15" s="13" t="s">
        <v>29</v>
      </c>
      <c r="R15" s="20">
        <v>3000</v>
      </c>
      <c r="S15" s="3"/>
      <c r="T15" s="3"/>
      <c r="U15" s="3"/>
      <c r="V15" s="3" t="s">
        <v>44</v>
      </c>
      <c r="W15" s="3"/>
    </row>
    <row r="16" spans="1:23" s="4" customFormat="1" ht="110.25" customHeight="1" x14ac:dyDescent="0.25">
      <c r="A16" s="12">
        <v>18</v>
      </c>
      <c r="B16" s="13" t="s">
        <v>81</v>
      </c>
      <c r="C16" s="14" t="s">
        <v>82</v>
      </c>
      <c r="D16" s="15" t="s">
        <v>86</v>
      </c>
      <c r="E16" s="16" t="s">
        <v>61</v>
      </c>
      <c r="F16" s="13" t="s">
        <v>25</v>
      </c>
      <c r="G16" s="3" t="s">
        <v>26</v>
      </c>
      <c r="H16" s="17" t="s">
        <v>84</v>
      </c>
      <c r="I16" s="3" t="s">
        <v>87</v>
      </c>
      <c r="J16" s="18" t="s">
        <v>31</v>
      </c>
      <c r="K16" s="13"/>
      <c r="L16" s="19">
        <v>6</v>
      </c>
      <c r="M16" s="10" t="s">
        <v>27</v>
      </c>
      <c r="N16" s="10" t="s">
        <v>28</v>
      </c>
      <c r="O16" s="13"/>
      <c r="P16" s="13"/>
      <c r="Q16" s="13" t="s">
        <v>29</v>
      </c>
      <c r="R16" s="20">
        <v>3750</v>
      </c>
      <c r="S16" s="3"/>
      <c r="T16" s="3"/>
      <c r="U16" s="3"/>
      <c r="V16" s="3" t="s">
        <v>38</v>
      </c>
      <c r="W16" s="3"/>
    </row>
    <row r="17" spans="1:23" s="4" customFormat="1" ht="95.25" customHeight="1" x14ac:dyDescent="0.25">
      <c r="A17" s="12">
        <v>19</v>
      </c>
      <c r="B17" s="13" t="s">
        <v>157</v>
      </c>
      <c r="C17" s="14" t="s">
        <v>158</v>
      </c>
      <c r="D17" s="15" t="s">
        <v>159</v>
      </c>
      <c r="E17" s="16" t="s">
        <v>61</v>
      </c>
      <c r="F17" s="13" t="s">
        <v>25</v>
      </c>
      <c r="G17" s="3" t="s">
        <v>26</v>
      </c>
      <c r="H17" s="17" t="s">
        <v>84</v>
      </c>
      <c r="I17" s="3" t="s">
        <v>133</v>
      </c>
      <c r="J17" s="18" t="s">
        <v>31</v>
      </c>
      <c r="K17" s="13"/>
      <c r="L17" s="19">
        <v>1</v>
      </c>
      <c r="M17" s="10" t="s">
        <v>27</v>
      </c>
      <c r="N17" s="10" t="s">
        <v>28</v>
      </c>
      <c r="O17" s="13"/>
      <c r="P17" s="13"/>
      <c r="Q17" s="13" t="s">
        <v>29</v>
      </c>
      <c r="R17" s="20">
        <v>150</v>
      </c>
      <c r="S17" s="10"/>
      <c r="T17" s="10"/>
      <c r="U17" s="10"/>
      <c r="V17" s="10"/>
      <c r="W17" s="10"/>
    </row>
    <row r="18" spans="1:23" s="4" customFormat="1" ht="93" customHeight="1" x14ac:dyDescent="0.25">
      <c r="A18" s="12">
        <v>20</v>
      </c>
      <c r="B18" s="13" t="s">
        <v>157</v>
      </c>
      <c r="C18" s="14" t="s">
        <v>158</v>
      </c>
      <c r="D18" s="15" t="s">
        <v>159</v>
      </c>
      <c r="E18" s="16" t="s">
        <v>61</v>
      </c>
      <c r="F18" s="13" t="s">
        <v>25</v>
      </c>
      <c r="G18" s="3" t="s">
        <v>26</v>
      </c>
      <c r="H18" s="17" t="s">
        <v>84</v>
      </c>
      <c r="I18" s="3" t="s">
        <v>130</v>
      </c>
      <c r="J18" s="18" t="s">
        <v>31</v>
      </c>
      <c r="K18" s="13"/>
      <c r="L18" s="19">
        <v>1</v>
      </c>
      <c r="M18" s="10" t="s">
        <v>27</v>
      </c>
      <c r="N18" s="10" t="s">
        <v>28</v>
      </c>
      <c r="O18" s="13"/>
      <c r="P18" s="13"/>
      <c r="Q18" s="13" t="s">
        <v>29</v>
      </c>
      <c r="R18" s="20">
        <v>150</v>
      </c>
      <c r="S18" s="10"/>
      <c r="T18" s="10"/>
      <c r="U18" s="10"/>
      <c r="V18" s="10"/>
      <c r="W18" s="10"/>
    </row>
    <row r="19" spans="1:23" s="4" customFormat="1" ht="95.25" customHeight="1" x14ac:dyDescent="0.25">
      <c r="A19" s="12">
        <v>21</v>
      </c>
      <c r="B19" s="13" t="s">
        <v>47</v>
      </c>
      <c r="C19" s="14" t="s">
        <v>48</v>
      </c>
      <c r="D19" s="15" t="s">
        <v>122</v>
      </c>
      <c r="E19" s="16" t="s">
        <v>61</v>
      </c>
      <c r="F19" s="13" t="s">
        <v>25</v>
      </c>
      <c r="G19" s="3" t="s">
        <v>26</v>
      </c>
      <c r="H19" s="17" t="s">
        <v>84</v>
      </c>
      <c r="I19" s="3" t="s">
        <v>87</v>
      </c>
      <c r="J19" s="18" t="s">
        <v>31</v>
      </c>
      <c r="K19" s="13"/>
      <c r="L19" s="19">
        <v>8</v>
      </c>
      <c r="M19" s="10" t="s">
        <v>27</v>
      </c>
      <c r="N19" s="10" t="s">
        <v>28</v>
      </c>
      <c r="O19" s="13"/>
      <c r="P19" s="13"/>
      <c r="Q19" s="13"/>
      <c r="R19" s="20">
        <v>500</v>
      </c>
      <c r="S19" s="3"/>
      <c r="T19" s="3"/>
      <c r="U19" s="3"/>
      <c r="V19" s="3" t="s">
        <v>52</v>
      </c>
      <c r="W19" s="3"/>
    </row>
    <row r="20" spans="1:23" s="4" customFormat="1" ht="128.25" customHeight="1" x14ac:dyDescent="0.25">
      <c r="A20" s="12">
        <v>22</v>
      </c>
      <c r="B20" s="13" t="s">
        <v>47</v>
      </c>
      <c r="C20" s="14" t="s">
        <v>48</v>
      </c>
      <c r="D20" s="15" t="s">
        <v>123</v>
      </c>
      <c r="E20" s="16" t="s">
        <v>61</v>
      </c>
      <c r="F20" s="13" t="s">
        <v>25</v>
      </c>
      <c r="G20" s="3" t="s">
        <v>26</v>
      </c>
      <c r="H20" s="17" t="s">
        <v>84</v>
      </c>
      <c r="I20" s="3" t="s">
        <v>87</v>
      </c>
      <c r="J20" s="18" t="s">
        <v>31</v>
      </c>
      <c r="K20" s="13"/>
      <c r="L20" s="19">
        <v>6</v>
      </c>
      <c r="M20" s="10" t="s">
        <v>27</v>
      </c>
      <c r="N20" s="10" t="s">
        <v>28</v>
      </c>
      <c r="O20" s="13"/>
      <c r="P20" s="13"/>
      <c r="Q20" s="13" t="s">
        <v>29</v>
      </c>
      <c r="R20" s="20">
        <v>500</v>
      </c>
      <c r="S20" s="3"/>
      <c r="T20" s="3"/>
      <c r="U20" s="3"/>
      <c r="V20" s="3" t="s">
        <v>38</v>
      </c>
      <c r="W20" s="3"/>
    </row>
    <row r="21" spans="1:23" s="4" customFormat="1" ht="96.75" customHeight="1" x14ac:dyDescent="0.25">
      <c r="A21" s="12">
        <v>23</v>
      </c>
      <c r="B21" s="13" t="s">
        <v>216</v>
      </c>
      <c r="C21" s="14" t="s">
        <v>217</v>
      </c>
      <c r="D21" s="15" t="s">
        <v>218</v>
      </c>
      <c r="E21" s="16" t="s">
        <v>61</v>
      </c>
      <c r="F21" s="13" t="s">
        <v>25</v>
      </c>
      <c r="G21" s="3" t="s">
        <v>26</v>
      </c>
      <c r="H21" s="17" t="s">
        <v>84</v>
      </c>
      <c r="I21" s="3" t="s">
        <v>87</v>
      </c>
      <c r="J21" s="18" t="s">
        <v>31</v>
      </c>
      <c r="K21" s="13"/>
      <c r="L21" s="19">
        <v>5</v>
      </c>
      <c r="M21" s="10" t="s">
        <v>27</v>
      </c>
      <c r="N21" s="10" t="s">
        <v>28</v>
      </c>
      <c r="O21" s="13"/>
      <c r="P21" s="13"/>
      <c r="Q21" s="13"/>
      <c r="R21" s="20" t="s">
        <v>90</v>
      </c>
      <c r="S21" s="10"/>
      <c r="T21" s="10"/>
      <c r="U21" s="10"/>
      <c r="V21" s="10"/>
      <c r="W21" s="10"/>
    </row>
    <row r="22" spans="1:23" s="4" customFormat="1" ht="117.75" customHeight="1" x14ac:dyDescent="0.25">
      <c r="A22" s="12">
        <v>25</v>
      </c>
      <c r="B22" s="13" t="s">
        <v>112</v>
      </c>
      <c r="C22" s="14" t="s">
        <v>113</v>
      </c>
      <c r="D22" s="15" t="s">
        <v>114</v>
      </c>
      <c r="E22" s="16" t="s">
        <v>115</v>
      </c>
      <c r="F22" s="13" t="s">
        <v>25</v>
      </c>
      <c r="G22" s="3" t="s">
        <v>26</v>
      </c>
      <c r="H22" s="17" t="s">
        <v>84</v>
      </c>
      <c r="I22" s="3" t="s">
        <v>116</v>
      </c>
      <c r="J22" s="18" t="s">
        <v>31</v>
      </c>
      <c r="K22" s="13"/>
      <c r="L22" s="19">
        <v>6</v>
      </c>
      <c r="M22" s="10" t="s">
        <v>27</v>
      </c>
      <c r="N22" s="10" t="s">
        <v>28</v>
      </c>
      <c r="O22" s="13"/>
      <c r="P22" s="13"/>
      <c r="Q22" s="13" t="s">
        <v>29</v>
      </c>
      <c r="R22" s="20">
        <v>8750</v>
      </c>
      <c r="S22" s="3"/>
      <c r="T22" s="3"/>
      <c r="U22" s="3"/>
      <c r="V22" s="3" t="s">
        <v>38</v>
      </c>
      <c r="W22" s="3"/>
    </row>
    <row r="23" spans="1:23" s="4" customFormat="1" ht="115.5" customHeight="1" x14ac:dyDescent="0.25">
      <c r="A23" s="12">
        <v>26</v>
      </c>
      <c r="B23" s="13" t="s">
        <v>81</v>
      </c>
      <c r="C23" s="14" t="s">
        <v>82</v>
      </c>
      <c r="D23" s="15" t="s">
        <v>88</v>
      </c>
      <c r="E23" s="16" t="s">
        <v>89</v>
      </c>
      <c r="F23" s="13" t="s">
        <v>25</v>
      </c>
      <c r="G23" s="3" t="s">
        <v>26</v>
      </c>
      <c r="H23" s="17" t="s">
        <v>84</v>
      </c>
      <c r="I23" s="3" t="s">
        <v>85</v>
      </c>
      <c r="J23" s="18" t="s">
        <v>31</v>
      </c>
      <c r="K23" s="13"/>
      <c r="L23" s="19">
        <v>3</v>
      </c>
      <c r="M23" s="10" t="s">
        <v>27</v>
      </c>
      <c r="N23" s="10" t="s">
        <v>28</v>
      </c>
      <c r="O23" s="13"/>
      <c r="P23" s="13"/>
      <c r="Q23" s="13"/>
      <c r="R23" s="20" t="s">
        <v>90</v>
      </c>
      <c r="S23" s="3"/>
      <c r="T23" s="3"/>
      <c r="U23" s="3"/>
      <c r="V23" s="3" t="s">
        <v>41</v>
      </c>
      <c r="W23" s="3"/>
    </row>
    <row r="24" spans="1:23" s="4" customFormat="1" ht="105" x14ac:dyDescent="0.25">
      <c r="A24" s="12">
        <v>27</v>
      </c>
      <c r="B24" s="13" t="s">
        <v>97</v>
      </c>
      <c r="C24" s="14" t="s">
        <v>98</v>
      </c>
      <c r="D24" s="15" t="s">
        <v>99</v>
      </c>
      <c r="E24" s="16" t="s">
        <v>100</v>
      </c>
      <c r="F24" s="13" t="s">
        <v>25</v>
      </c>
      <c r="G24" s="3" t="s">
        <v>26</v>
      </c>
      <c r="H24" s="17" t="s">
        <v>84</v>
      </c>
      <c r="I24" s="3" t="s">
        <v>101</v>
      </c>
      <c r="J24" s="18" t="s">
        <v>31</v>
      </c>
      <c r="K24" s="13"/>
      <c r="L24" s="19">
        <v>4</v>
      </c>
      <c r="M24" s="10" t="s">
        <v>27</v>
      </c>
      <c r="N24" s="10" t="s">
        <v>28</v>
      </c>
      <c r="O24" s="13"/>
      <c r="P24" s="13"/>
      <c r="Q24" s="13" t="s">
        <v>29</v>
      </c>
      <c r="R24" s="20">
        <v>12000</v>
      </c>
      <c r="S24" s="3"/>
      <c r="T24" s="3"/>
      <c r="U24" s="3"/>
      <c r="V24" s="3" t="s">
        <v>40</v>
      </c>
      <c r="W24" s="3"/>
    </row>
    <row r="25" spans="1:23" s="4" customFormat="1" ht="126.75" customHeight="1" x14ac:dyDescent="0.25">
      <c r="A25" s="12">
        <v>28</v>
      </c>
      <c r="B25" s="13" t="s">
        <v>54</v>
      </c>
      <c r="C25" s="14" t="s">
        <v>55</v>
      </c>
      <c r="D25" s="15" t="s">
        <v>183</v>
      </c>
      <c r="E25" s="16" t="s">
        <v>184</v>
      </c>
      <c r="F25" s="13" t="s">
        <v>25</v>
      </c>
      <c r="G25" s="3" t="s">
        <v>26</v>
      </c>
      <c r="H25" s="17" t="s">
        <v>84</v>
      </c>
      <c r="I25" s="3" t="s">
        <v>130</v>
      </c>
      <c r="J25" s="18" t="s">
        <v>31</v>
      </c>
      <c r="K25" s="13"/>
      <c r="L25" s="19">
        <v>7</v>
      </c>
      <c r="M25" s="10" t="s">
        <v>27</v>
      </c>
      <c r="N25" s="10" t="s">
        <v>28</v>
      </c>
      <c r="O25" s="13"/>
      <c r="P25" s="13"/>
      <c r="Q25" s="13" t="s">
        <v>29</v>
      </c>
      <c r="R25" s="20">
        <v>200</v>
      </c>
      <c r="S25" s="10"/>
      <c r="T25" s="10"/>
      <c r="U25" s="10"/>
      <c r="V25" s="10"/>
      <c r="W25" s="10"/>
    </row>
    <row r="26" spans="1:23" s="4" customFormat="1" ht="99" customHeight="1" x14ac:dyDescent="0.25">
      <c r="A26" s="12">
        <v>29</v>
      </c>
      <c r="B26" s="13" t="s">
        <v>126</v>
      </c>
      <c r="C26" s="14" t="s">
        <v>127</v>
      </c>
      <c r="D26" s="15" t="s">
        <v>128</v>
      </c>
      <c r="E26" s="16" t="s">
        <v>129</v>
      </c>
      <c r="F26" s="13" t="s">
        <v>25</v>
      </c>
      <c r="G26" s="3" t="s">
        <v>26</v>
      </c>
      <c r="H26" s="17" t="s">
        <v>84</v>
      </c>
      <c r="I26" s="3" t="s">
        <v>130</v>
      </c>
      <c r="J26" s="18" t="s">
        <v>31</v>
      </c>
      <c r="K26" s="13"/>
      <c r="L26" s="19">
        <v>4</v>
      </c>
      <c r="M26" s="10" t="s">
        <v>27</v>
      </c>
      <c r="N26" s="10" t="s">
        <v>28</v>
      </c>
      <c r="O26" s="13"/>
      <c r="P26" s="13"/>
      <c r="Q26" s="13" t="s">
        <v>29</v>
      </c>
      <c r="R26" s="20">
        <v>450</v>
      </c>
      <c r="S26" s="3"/>
      <c r="T26" s="3"/>
      <c r="U26" s="3"/>
      <c r="V26" s="3" t="s">
        <v>44</v>
      </c>
      <c r="W26" s="3"/>
    </row>
    <row r="27" spans="1:23" s="4" customFormat="1" ht="108" customHeight="1" x14ac:dyDescent="0.25">
      <c r="A27" s="12">
        <v>30</v>
      </c>
      <c r="B27" s="13" t="s">
        <v>54</v>
      </c>
      <c r="C27" s="14" t="s">
        <v>55</v>
      </c>
      <c r="D27" s="15" t="s">
        <v>185</v>
      </c>
      <c r="E27" s="16" t="s">
        <v>186</v>
      </c>
      <c r="F27" s="13" t="s">
        <v>25</v>
      </c>
      <c r="G27" s="3" t="s">
        <v>26</v>
      </c>
      <c r="H27" s="17" t="s">
        <v>84</v>
      </c>
      <c r="I27" s="3" t="s">
        <v>130</v>
      </c>
      <c r="J27" s="18" t="s">
        <v>31</v>
      </c>
      <c r="K27" s="13"/>
      <c r="L27" s="19">
        <v>3</v>
      </c>
      <c r="M27" s="10" t="s">
        <v>27</v>
      </c>
      <c r="N27" s="10" t="s">
        <v>28</v>
      </c>
      <c r="O27" s="13"/>
      <c r="P27" s="13"/>
      <c r="Q27" s="13" t="s">
        <v>29</v>
      </c>
      <c r="R27" s="20">
        <v>50</v>
      </c>
      <c r="S27" s="10"/>
      <c r="T27" s="10"/>
      <c r="U27" s="10"/>
      <c r="V27" s="10"/>
      <c r="W27" s="10"/>
    </row>
    <row r="28" spans="1:23" s="4" customFormat="1" ht="66.75" customHeight="1" x14ac:dyDescent="0.25">
      <c r="A28" s="12">
        <v>31</v>
      </c>
      <c r="B28" s="13" t="s">
        <v>167</v>
      </c>
      <c r="C28" s="14" t="s">
        <v>168</v>
      </c>
      <c r="D28" s="15" t="s">
        <v>169</v>
      </c>
      <c r="E28" s="16" t="s">
        <v>170</v>
      </c>
      <c r="F28" s="13" t="s">
        <v>25</v>
      </c>
      <c r="G28" s="3" t="s">
        <v>26</v>
      </c>
      <c r="H28" s="17" t="s">
        <v>84</v>
      </c>
      <c r="I28" s="3" t="s">
        <v>130</v>
      </c>
      <c r="J28" s="18" t="s">
        <v>31</v>
      </c>
      <c r="K28" s="13"/>
      <c r="L28" s="19">
        <v>7</v>
      </c>
      <c r="M28" s="10" t="s">
        <v>27</v>
      </c>
      <c r="N28" s="10" t="s">
        <v>28</v>
      </c>
      <c r="O28" s="13"/>
      <c r="P28" s="13"/>
      <c r="Q28" s="13" t="s">
        <v>29</v>
      </c>
      <c r="R28" s="20">
        <v>400</v>
      </c>
      <c r="S28" s="3"/>
      <c r="T28" s="3"/>
      <c r="U28" s="3"/>
      <c r="V28" s="3" t="s">
        <v>51</v>
      </c>
      <c r="W28" s="3"/>
    </row>
    <row r="29" spans="1:23" s="4" customFormat="1" ht="63.75" customHeight="1" x14ac:dyDescent="0.25">
      <c r="A29" s="12">
        <v>32</v>
      </c>
      <c r="B29" s="13" t="s">
        <v>199</v>
      </c>
      <c r="C29" s="14" t="s">
        <v>200</v>
      </c>
      <c r="D29" s="15" t="s">
        <v>201</v>
      </c>
      <c r="E29" s="16" t="s">
        <v>202</v>
      </c>
      <c r="F29" s="13" t="s">
        <v>25</v>
      </c>
      <c r="G29" s="3" t="s">
        <v>26</v>
      </c>
      <c r="H29" s="17" t="s">
        <v>84</v>
      </c>
      <c r="I29" s="3" t="s">
        <v>130</v>
      </c>
      <c r="J29" s="18" t="s">
        <v>31</v>
      </c>
      <c r="K29" s="13"/>
      <c r="L29" s="19">
        <v>2</v>
      </c>
      <c r="M29" s="10" t="s">
        <v>27</v>
      </c>
      <c r="N29" s="10" t="s">
        <v>28</v>
      </c>
      <c r="O29" s="13"/>
      <c r="P29" s="13"/>
      <c r="Q29" s="13" t="s">
        <v>29</v>
      </c>
      <c r="R29" s="20">
        <v>225</v>
      </c>
      <c r="S29" s="10"/>
      <c r="T29" s="10"/>
      <c r="U29" s="10"/>
      <c r="V29" s="10"/>
      <c r="W29" s="10"/>
    </row>
    <row r="30" spans="1:23" s="4" customFormat="1" ht="105" x14ac:dyDescent="0.25">
      <c r="A30" s="12">
        <v>33</v>
      </c>
      <c r="B30" s="13" t="s">
        <v>134</v>
      </c>
      <c r="C30" s="14" t="s">
        <v>135</v>
      </c>
      <c r="D30" s="15" t="s">
        <v>136</v>
      </c>
      <c r="E30" s="16" t="s">
        <v>137</v>
      </c>
      <c r="F30" s="13" t="s">
        <v>25</v>
      </c>
      <c r="G30" s="3" t="s">
        <v>26</v>
      </c>
      <c r="H30" s="17" t="s">
        <v>84</v>
      </c>
      <c r="I30" s="3" t="s">
        <v>130</v>
      </c>
      <c r="J30" s="18" t="s">
        <v>31</v>
      </c>
      <c r="K30" s="13"/>
      <c r="L30" s="19">
        <v>1</v>
      </c>
      <c r="M30" s="10" t="s">
        <v>27</v>
      </c>
      <c r="N30" s="10" t="s">
        <v>28</v>
      </c>
      <c r="O30" s="13"/>
      <c r="P30" s="13"/>
      <c r="Q30" s="13" t="s">
        <v>29</v>
      </c>
      <c r="R30" s="20">
        <v>100</v>
      </c>
      <c r="S30" s="3"/>
      <c r="T30" s="3"/>
      <c r="U30" s="3"/>
      <c r="V30" s="3" t="s">
        <v>58</v>
      </c>
      <c r="W30" s="3"/>
    </row>
    <row r="31" spans="1:23" s="4" customFormat="1" ht="128.25" customHeight="1" x14ac:dyDescent="0.25">
      <c r="A31" s="12">
        <v>34</v>
      </c>
      <c r="B31" s="13" t="s">
        <v>199</v>
      </c>
      <c r="C31" s="14" t="s">
        <v>200</v>
      </c>
      <c r="D31" s="15" t="s">
        <v>203</v>
      </c>
      <c r="E31" s="16" t="s">
        <v>204</v>
      </c>
      <c r="F31" s="13" t="s">
        <v>25</v>
      </c>
      <c r="G31" s="3" t="s">
        <v>26</v>
      </c>
      <c r="H31" s="17" t="s">
        <v>84</v>
      </c>
      <c r="I31" s="3" t="s">
        <v>133</v>
      </c>
      <c r="J31" s="18" t="s">
        <v>31</v>
      </c>
      <c r="K31" s="13"/>
      <c r="L31" s="19">
        <v>3</v>
      </c>
      <c r="M31" s="10" t="s">
        <v>27</v>
      </c>
      <c r="N31" s="10" t="s">
        <v>28</v>
      </c>
      <c r="O31" s="13"/>
      <c r="P31" s="13"/>
      <c r="Q31" s="13" t="s">
        <v>29</v>
      </c>
      <c r="R31" s="20">
        <v>2500</v>
      </c>
      <c r="S31" s="10"/>
      <c r="T31" s="10"/>
      <c r="U31" s="10"/>
      <c r="V31" s="10"/>
      <c r="W31" s="10"/>
    </row>
    <row r="32" spans="1:23" s="4" customFormat="1" ht="165" x14ac:dyDescent="0.25">
      <c r="A32" s="12">
        <v>35</v>
      </c>
      <c r="B32" s="13" t="s">
        <v>126</v>
      </c>
      <c r="C32" s="14" t="s">
        <v>127</v>
      </c>
      <c r="D32" s="15" t="s">
        <v>131</v>
      </c>
      <c r="E32" s="16" t="s">
        <v>132</v>
      </c>
      <c r="F32" s="13" t="s">
        <v>25</v>
      </c>
      <c r="G32" s="3" t="s">
        <v>26</v>
      </c>
      <c r="H32" s="17" t="s">
        <v>84</v>
      </c>
      <c r="I32" s="3" t="s">
        <v>133</v>
      </c>
      <c r="J32" s="18" t="s">
        <v>31</v>
      </c>
      <c r="K32" s="13"/>
      <c r="L32" s="19">
        <v>3</v>
      </c>
      <c r="M32" s="10" t="s">
        <v>27</v>
      </c>
      <c r="N32" s="10" t="s">
        <v>28</v>
      </c>
      <c r="O32" s="13"/>
      <c r="P32" s="13"/>
      <c r="Q32" s="13" t="s">
        <v>29</v>
      </c>
      <c r="R32" s="20">
        <v>450</v>
      </c>
      <c r="S32" s="3"/>
      <c r="T32" s="3"/>
      <c r="U32" s="3"/>
      <c r="V32" s="3" t="s">
        <v>52</v>
      </c>
      <c r="W32" s="3"/>
    </row>
    <row r="33" spans="1:23" s="4" customFormat="1" ht="105" x14ac:dyDescent="0.25">
      <c r="A33" s="12">
        <v>36</v>
      </c>
      <c r="B33" s="13" t="s">
        <v>54</v>
      </c>
      <c r="C33" s="14" t="s">
        <v>55</v>
      </c>
      <c r="D33" s="15" t="s">
        <v>187</v>
      </c>
      <c r="E33" s="16" t="s">
        <v>132</v>
      </c>
      <c r="F33" s="13" t="s">
        <v>25</v>
      </c>
      <c r="G33" s="3" t="s">
        <v>26</v>
      </c>
      <c r="H33" s="17" t="s">
        <v>84</v>
      </c>
      <c r="I33" s="3" t="s">
        <v>133</v>
      </c>
      <c r="J33" s="18" t="s">
        <v>31</v>
      </c>
      <c r="K33" s="13"/>
      <c r="L33" s="19">
        <v>3</v>
      </c>
      <c r="M33" s="10" t="s">
        <v>27</v>
      </c>
      <c r="N33" s="10" t="s">
        <v>28</v>
      </c>
      <c r="O33" s="13"/>
      <c r="P33" s="13"/>
      <c r="Q33" s="13" t="s">
        <v>29</v>
      </c>
      <c r="R33" s="20">
        <v>200</v>
      </c>
      <c r="S33" s="10"/>
      <c r="T33" s="10"/>
      <c r="U33" s="10"/>
      <c r="V33" s="10"/>
      <c r="W33" s="10"/>
    </row>
    <row r="34" spans="1:23" s="4" customFormat="1" ht="64.5" customHeight="1" x14ac:dyDescent="0.25">
      <c r="A34" s="12">
        <v>37</v>
      </c>
      <c r="B34" s="13" t="s">
        <v>134</v>
      </c>
      <c r="C34" s="14" t="s">
        <v>135</v>
      </c>
      <c r="D34" s="15" t="s">
        <v>138</v>
      </c>
      <c r="E34" s="16" t="s">
        <v>139</v>
      </c>
      <c r="F34" s="13" t="s">
        <v>25</v>
      </c>
      <c r="G34" s="3" t="s">
        <v>26</v>
      </c>
      <c r="H34" s="17" t="s">
        <v>84</v>
      </c>
      <c r="I34" s="3" t="s">
        <v>133</v>
      </c>
      <c r="J34" s="18" t="s">
        <v>31</v>
      </c>
      <c r="K34" s="13"/>
      <c r="L34" s="19">
        <v>1</v>
      </c>
      <c r="M34" s="10" t="s">
        <v>27</v>
      </c>
      <c r="N34" s="10" t="s">
        <v>28</v>
      </c>
      <c r="O34" s="13"/>
      <c r="P34" s="13"/>
      <c r="Q34" s="13" t="s">
        <v>29</v>
      </c>
      <c r="R34" s="20">
        <v>225</v>
      </c>
      <c r="S34" s="3"/>
      <c r="T34" s="3"/>
      <c r="U34" s="3"/>
      <c r="V34" s="3" t="s">
        <v>40</v>
      </c>
      <c r="W34" s="3"/>
    </row>
    <row r="35" spans="1:23" s="4" customFormat="1" ht="66.75" customHeight="1" x14ac:dyDescent="0.25">
      <c r="A35" s="12">
        <v>38</v>
      </c>
      <c r="B35" s="13" t="s">
        <v>134</v>
      </c>
      <c r="C35" s="14" t="s">
        <v>135</v>
      </c>
      <c r="D35" s="15" t="s">
        <v>140</v>
      </c>
      <c r="E35" s="16" t="s">
        <v>141</v>
      </c>
      <c r="F35" s="13" t="s">
        <v>25</v>
      </c>
      <c r="G35" s="3" t="s">
        <v>26</v>
      </c>
      <c r="H35" s="17" t="s">
        <v>84</v>
      </c>
      <c r="I35" s="3" t="s">
        <v>133</v>
      </c>
      <c r="J35" s="18" t="s">
        <v>31</v>
      </c>
      <c r="K35" s="13"/>
      <c r="L35" s="19">
        <v>2</v>
      </c>
      <c r="M35" s="10" t="s">
        <v>27</v>
      </c>
      <c r="N35" s="10" t="s">
        <v>28</v>
      </c>
      <c r="O35" s="13"/>
      <c r="P35" s="13"/>
      <c r="Q35" s="13" t="s">
        <v>29</v>
      </c>
      <c r="R35" s="20">
        <v>100</v>
      </c>
      <c r="S35" s="3"/>
      <c r="T35" s="3"/>
      <c r="U35" s="3"/>
      <c r="V35" s="3" t="s">
        <v>46</v>
      </c>
      <c r="W35" s="3"/>
    </row>
    <row r="36" spans="1:23" s="4" customFormat="1" ht="111.75" customHeight="1" x14ac:dyDescent="0.25">
      <c r="A36" s="12">
        <v>39</v>
      </c>
      <c r="B36" s="13" t="s">
        <v>167</v>
      </c>
      <c r="C36" s="14" t="s">
        <v>168</v>
      </c>
      <c r="D36" s="15" t="s">
        <v>171</v>
      </c>
      <c r="E36" s="16" t="s">
        <v>141</v>
      </c>
      <c r="F36" s="13" t="s">
        <v>25</v>
      </c>
      <c r="G36" s="3" t="s">
        <v>26</v>
      </c>
      <c r="H36" s="17" t="s">
        <v>84</v>
      </c>
      <c r="I36" s="3" t="s">
        <v>133</v>
      </c>
      <c r="J36" s="18" t="s">
        <v>31</v>
      </c>
      <c r="K36" s="13"/>
      <c r="L36" s="19">
        <v>5</v>
      </c>
      <c r="M36" s="10" t="s">
        <v>27</v>
      </c>
      <c r="N36" s="10" t="s">
        <v>28</v>
      </c>
      <c r="O36" s="13"/>
      <c r="P36" s="13"/>
      <c r="Q36" s="13" t="s">
        <v>29</v>
      </c>
      <c r="R36" s="20">
        <v>400</v>
      </c>
      <c r="S36" s="3"/>
      <c r="T36" s="3"/>
      <c r="U36" s="3"/>
      <c r="V36" s="3" t="s">
        <v>40</v>
      </c>
      <c r="W36" s="3"/>
    </row>
    <row r="37" spans="1:23" s="4" customFormat="1" ht="128.25" customHeight="1" x14ac:dyDescent="0.25">
      <c r="A37" s="12">
        <v>40</v>
      </c>
      <c r="B37" s="13" t="s">
        <v>54</v>
      </c>
      <c r="C37" s="14" t="s">
        <v>55</v>
      </c>
      <c r="D37" s="15" t="s">
        <v>185</v>
      </c>
      <c r="E37" s="16" t="s">
        <v>188</v>
      </c>
      <c r="F37" s="13" t="s">
        <v>25</v>
      </c>
      <c r="G37" s="3" t="s">
        <v>26</v>
      </c>
      <c r="H37" s="17" t="s">
        <v>84</v>
      </c>
      <c r="I37" s="3" t="s">
        <v>133</v>
      </c>
      <c r="J37" s="18" t="s">
        <v>31</v>
      </c>
      <c r="K37" s="13"/>
      <c r="L37" s="19">
        <v>3</v>
      </c>
      <c r="M37" s="10" t="s">
        <v>27</v>
      </c>
      <c r="N37" s="10" t="s">
        <v>28</v>
      </c>
      <c r="O37" s="13"/>
      <c r="P37" s="13"/>
      <c r="Q37" s="13" t="s">
        <v>29</v>
      </c>
      <c r="R37" s="20">
        <v>50</v>
      </c>
      <c r="S37" s="10"/>
      <c r="T37" s="10"/>
      <c r="U37" s="10"/>
      <c r="V37" s="10"/>
      <c r="W37" s="10"/>
    </row>
    <row r="38" spans="1:23" s="4" customFormat="1" ht="121.5" customHeight="1" x14ac:dyDescent="0.25">
      <c r="A38" s="12">
        <v>41</v>
      </c>
      <c r="B38" s="13" t="s">
        <v>54</v>
      </c>
      <c r="C38" s="14" t="s">
        <v>55</v>
      </c>
      <c r="D38" s="15" t="s">
        <v>189</v>
      </c>
      <c r="E38" s="16" t="s">
        <v>190</v>
      </c>
      <c r="F38" s="13" t="s">
        <v>25</v>
      </c>
      <c r="G38" s="3" t="s">
        <v>26</v>
      </c>
      <c r="H38" s="17" t="s">
        <v>84</v>
      </c>
      <c r="I38" s="3" t="s">
        <v>143</v>
      </c>
      <c r="J38" s="18" t="s">
        <v>31</v>
      </c>
      <c r="K38" s="13"/>
      <c r="L38" s="19">
        <v>3</v>
      </c>
      <c r="M38" s="10" t="s">
        <v>27</v>
      </c>
      <c r="N38" s="10" t="s">
        <v>28</v>
      </c>
      <c r="O38" s="13"/>
      <c r="P38" s="13"/>
      <c r="Q38" s="13" t="s">
        <v>29</v>
      </c>
      <c r="R38" s="20">
        <v>50</v>
      </c>
      <c r="S38" s="10"/>
      <c r="T38" s="10"/>
      <c r="U38" s="10"/>
      <c r="V38" s="10"/>
      <c r="W38" s="10"/>
    </row>
    <row r="39" spans="1:23" s="4" customFormat="1" ht="82.5" customHeight="1" x14ac:dyDescent="0.25">
      <c r="A39" s="12">
        <v>42</v>
      </c>
      <c r="B39" s="13" t="s">
        <v>54</v>
      </c>
      <c r="C39" s="14" t="s">
        <v>55</v>
      </c>
      <c r="D39" s="15" t="s">
        <v>191</v>
      </c>
      <c r="E39" s="16" t="s">
        <v>190</v>
      </c>
      <c r="F39" s="13" t="s">
        <v>25</v>
      </c>
      <c r="G39" s="3" t="s">
        <v>26</v>
      </c>
      <c r="H39" s="17" t="s">
        <v>84</v>
      </c>
      <c r="I39" s="3" t="s">
        <v>143</v>
      </c>
      <c r="J39" s="18" t="s">
        <v>31</v>
      </c>
      <c r="K39" s="13"/>
      <c r="L39" s="19">
        <v>3</v>
      </c>
      <c r="M39" s="10" t="s">
        <v>27</v>
      </c>
      <c r="N39" s="10" t="s">
        <v>28</v>
      </c>
      <c r="O39" s="13"/>
      <c r="P39" s="13"/>
      <c r="Q39" s="13" t="s">
        <v>29</v>
      </c>
      <c r="R39" s="20">
        <v>50</v>
      </c>
      <c r="S39" s="10"/>
      <c r="T39" s="10"/>
      <c r="U39" s="10"/>
      <c r="V39" s="10"/>
      <c r="W39" s="10"/>
    </row>
    <row r="40" spans="1:23" ht="105" x14ac:dyDescent="0.25">
      <c r="A40" s="12">
        <v>43</v>
      </c>
      <c r="B40" s="13" t="s">
        <v>134</v>
      </c>
      <c r="C40" s="14" t="s">
        <v>135</v>
      </c>
      <c r="D40" s="15" t="s">
        <v>136</v>
      </c>
      <c r="E40" s="16" t="s">
        <v>142</v>
      </c>
      <c r="F40" s="13" t="s">
        <v>25</v>
      </c>
      <c r="G40" s="3" t="s">
        <v>26</v>
      </c>
      <c r="H40" s="17" t="s">
        <v>84</v>
      </c>
      <c r="I40" s="3" t="s">
        <v>143</v>
      </c>
      <c r="J40" s="18" t="s">
        <v>31</v>
      </c>
      <c r="K40" s="13"/>
      <c r="L40" s="19">
        <v>2</v>
      </c>
      <c r="M40" s="10" t="s">
        <v>27</v>
      </c>
      <c r="N40" s="10" t="s">
        <v>28</v>
      </c>
      <c r="O40" s="13"/>
      <c r="P40" s="13"/>
      <c r="Q40" s="13" t="s">
        <v>29</v>
      </c>
      <c r="R40" s="20">
        <v>100</v>
      </c>
      <c r="S40" s="11"/>
      <c r="T40" s="11"/>
      <c r="U40" s="11"/>
      <c r="V40" s="11" t="s">
        <v>51</v>
      </c>
      <c r="W40" s="11"/>
    </row>
    <row r="41" spans="1:23" ht="111.75" customHeight="1" x14ac:dyDescent="0.25">
      <c r="A41" s="12">
        <v>44</v>
      </c>
      <c r="B41" s="13" t="s">
        <v>134</v>
      </c>
      <c r="C41" s="14" t="s">
        <v>135</v>
      </c>
      <c r="D41" s="15" t="s">
        <v>144</v>
      </c>
      <c r="E41" s="16" t="s">
        <v>142</v>
      </c>
      <c r="F41" s="13" t="s">
        <v>25</v>
      </c>
      <c r="G41" s="3" t="s">
        <v>26</v>
      </c>
      <c r="H41" s="17" t="s">
        <v>84</v>
      </c>
      <c r="I41" s="3" t="s">
        <v>143</v>
      </c>
      <c r="J41" s="18" t="s">
        <v>31</v>
      </c>
      <c r="K41" s="13"/>
      <c r="L41" s="19">
        <v>1</v>
      </c>
      <c r="M41" s="10" t="s">
        <v>27</v>
      </c>
      <c r="N41" s="10" t="s">
        <v>28</v>
      </c>
      <c r="O41" s="13"/>
      <c r="P41" s="13"/>
      <c r="Q41" s="13" t="s">
        <v>29</v>
      </c>
      <c r="R41" s="20">
        <v>100</v>
      </c>
      <c r="S41" s="16"/>
      <c r="T41" s="16"/>
      <c r="U41" s="16"/>
      <c r="V41" s="16"/>
      <c r="W41" s="16"/>
    </row>
    <row r="42" spans="1:23" ht="80.25" customHeight="1" x14ac:dyDescent="0.25">
      <c r="A42" s="12">
        <v>45</v>
      </c>
      <c r="B42" s="13" t="s">
        <v>134</v>
      </c>
      <c r="C42" s="14" t="s">
        <v>135</v>
      </c>
      <c r="D42" s="15" t="s">
        <v>145</v>
      </c>
      <c r="E42" s="16" t="s">
        <v>146</v>
      </c>
      <c r="F42" s="13" t="s">
        <v>25</v>
      </c>
      <c r="G42" s="3" t="s">
        <v>26</v>
      </c>
      <c r="H42" s="17" t="s">
        <v>84</v>
      </c>
      <c r="I42" s="3" t="s">
        <v>143</v>
      </c>
      <c r="J42" s="18" t="s">
        <v>31</v>
      </c>
      <c r="K42" s="13"/>
      <c r="L42" s="19">
        <v>1</v>
      </c>
      <c r="M42" s="10" t="s">
        <v>27</v>
      </c>
      <c r="N42" s="10" t="s">
        <v>28</v>
      </c>
      <c r="O42" s="13"/>
      <c r="P42" s="13"/>
      <c r="Q42" s="13" t="s">
        <v>29</v>
      </c>
      <c r="R42" s="20">
        <v>225</v>
      </c>
      <c r="S42" s="16"/>
      <c r="T42" s="16"/>
      <c r="U42" s="16"/>
      <c r="V42" s="16"/>
      <c r="W42" s="16"/>
    </row>
    <row r="43" spans="1:23" ht="87.75" customHeight="1" x14ac:dyDescent="0.25">
      <c r="A43" s="12">
        <v>46</v>
      </c>
      <c r="B43" s="13" t="s">
        <v>134</v>
      </c>
      <c r="C43" s="14" t="s">
        <v>135</v>
      </c>
      <c r="D43" s="15" t="s">
        <v>147</v>
      </c>
      <c r="E43" s="16" t="s">
        <v>148</v>
      </c>
      <c r="F43" s="13" t="s">
        <v>25</v>
      </c>
      <c r="G43" s="3" t="s">
        <v>26</v>
      </c>
      <c r="H43" s="17" t="s">
        <v>84</v>
      </c>
      <c r="I43" s="3" t="s">
        <v>143</v>
      </c>
      <c r="J43" s="18" t="s">
        <v>31</v>
      </c>
      <c r="K43" s="13"/>
      <c r="L43" s="19">
        <v>1</v>
      </c>
      <c r="M43" s="10" t="s">
        <v>27</v>
      </c>
      <c r="N43" s="10" t="s">
        <v>28</v>
      </c>
      <c r="O43" s="13"/>
      <c r="P43" s="13"/>
      <c r="Q43" s="13" t="s">
        <v>29</v>
      </c>
      <c r="R43" s="20">
        <v>225</v>
      </c>
      <c r="S43" s="16"/>
      <c r="T43" s="16"/>
      <c r="U43" s="16"/>
      <c r="V43" s="16"/>
      <c r="W43" s="16"/>
    </row>
    <row r="44" spans="1:23" ht="180" x14ac:dyDescent="0.25">
      <c r="A44" s="12">
        <v>47</v>
      </c>
      <c r="B44" s="13" t="s">
        <v>167</v>
      </c>
      <c r="C44" s="14" t="s">
        <v>168</v>
      </c>
      <c r="D44" s="15" t="s">
        <v>172</v>
      </c>
      <c r="E44" s="16" t="s">
        <v>173</v>
      </c>
      <c r="F44" s="13" t="s">
        <v>25</v>
      </c>
      <c r="G44" s="3" t="s">
        <v>26</v>
      </c>
      <c r="H44" s="17" t="s">
        <v>84</v>
      </c>
      <c r="I44" s="3" t="s">
        <v>143</v>
      </c>
      <c r="J44" s="18" t="s">
        <v>31</v>
      </c>
      <c r="K44" s="13"/>
      <c r="L44" s="19">
        <v>7</v>
      </c>
      <c r="M44" s="10" t="s">
        <v>27</v>
      </c>
      <c r="N44" s="10" t="s">
        <v>28</v>
      </c>
      <c r="O44" s="13"/>
      <c r="P44" s="13"/>
      <c r="Q44" s="13" t="s">
        <v>29</v>
      </c>
      <c r="R44" s="20">
        <v>400</v>
      </c>
      <c r="S44" s="11"/>
      <c r="T44" s="11"/>
      <c r="U44" s="11"/>
      <c r="V44" s="11" t="s">
        <v>46</v>
      </c>
      <c r="W44" s="11"/>
    </row>
    <row r="45" spans="1:23" ht="135" x14ac:dyDescent="0.25">
      <c r="A45" s="12">
        <v>48</v>
      </c>
      <c r="B45" s="13" t="s">
        <v>199</v>
      </c>
      <c r="C45" s="14" t="s">
        <v>200</v>
      </c>
      <c r="D45" s="15" t="s">
        <v>205</v>
      </c>
      <c r="E45" s="16" t="s">
        <v>206</v>
      </c>
      <c r="F45" s="13" t="s">
        <v>25</v>
      </c>
      <c r="G45" s="3" t="s">
        <v>26</v>
      </c>
      <c r="H45" s="17" t="s">
        <v>84</v>
      </c>
      <c r="I45" s="3" t="s">
        <v>143</v>
      </c>
      <c r="J45" s="18" t="s">
        <v>31</v>
      </c>
      <c r="K45" s="13"/>
      <c r="L45" s="19">
        <v>2</v>
      </c>
      <c r="M45" s="10" t="s">
        <v>27</v>
      </c>
      <c r="N45" s="10" t="s">
        <v>28</v>
      </c>
      <c r="O45" s="13"/>
      <c r="P45" s="13"/>
      <c r="Q45" s="13" t="s">
        <v>29</v>
      </c>
      <c r="R45" s="20">
        <v>225</v>
      </c>
    </row>
    <row r="46" spans="1:23" ht="96.75" customHeight="1" x14ac:dyDescent="0.25">
      <c r="A46" s="12">
        <v>49</v>
      </c>
      <c r="B46" s="13" t="s">
        <v>199</v>
      </c>
      <c r="C46" s="14" t="s">
        <v>200</v>
      </c>
      <c r="D46" s="15" t="s">
        <v>207</v>
      </c>
      <c r="E46" s="16" t="s">
        <v>206</v>
      </c>
      <c r="F46" s="13" t="s">
        <v>25</v>
      </c>
      <c r="G46" s="3" t="s">
        <v>26</v>
      </c>
      <c r="H46" s="17" t="s">
        <v>84</v>
      </c>
      <c r="I46" s="3" t="s">
        <v>143</v>
      </c>
      <c r="J46" s="18" t="s">
        <v>31</v>
      </c>
      <c r="K46" s="13"/>
      <c r="L46" s="19">
        <v>3</v>
      </c>
      <c r="M46" s="10" t="s">
        <v>27</v>
      </c>
      <c r="N46" s="10" t="s">
        <v>28</v>
      </c>
      <c r="O46" s="13"/>
      <c r="P46" s="13"/>
      <c r="Q46" s="13" t="s">
        <v>29</v>
      </c>
      <c r="R46" s="20">
        <v>225</v>
      </c>
    </row>
    <row r="47" spans="1:23" ht="115.5" customHeight="1" x14ac:dyDescent="0.25">
      <c r="A47" s="12">
        <v>50</v>
      </c>
      <c r="B47" s="13" t="s">
        <v>134</v>
      </c>
      <c r="C47" s="14" t="s">
        <v>135</v>
      </c>
      <c r="D47" s="15" t="s">
        <v>149</v>
      </c>
      <c r="E47" s="16" t="s">
        <v>150</v>
      </c>
      <c r="F47" s="13" t="s">
        <v>25</v>
      </c>
      <c r="G47" s="3" t="s">
        <v>26</v>
      </c>
      <c r="H47" s="17" t="s">
        <v>84</v>
      </c>
      <c r="I47" s="3" t="s">
        <v>143</v>
      </c>
      <c r="J47" s="18" t="s">
        <v>31</v>
      </c>
      <c r="K47" s="13"/>
      <c r="L47" s="19">
        <v>3</v>
      </c>
      <c r="M47" s="10" t="s">
        <v>27</v>
      </c>
      <c r="N47" s="10" t="s">
        <v>28</v>
      </c>
      <c r="O47" s="13"/>
      <c r="P47" s="13"/>
      <c r="Q47" s="13" t="s">
        <v>29</v>
      </c>
      <c r="R47" s="20">
        <v>2500</v>
      </c>
      <c r="S47" s="16"/>
      <c r="T47" s="16"/>
      <c r="U47" s="16"/>
      <c r="V47" s="16"/>
      <c r="W47" s="16"/>
    </row>
    <row r="48" spans="1:23" ht="81.75" customHeight="1" x14ac:dyDescent="0.25">
      <c r="A48" s="12">
        <v>51</v>
      </c>
      <c r="B48" s="13" t="s">
        <v>167</v>
      </c>
      <c r="C48" s="14" t="s">
        <v>168</v>
      </c>
      <c r="D48" s="15" t="s">
        <v>174</v>
      </c>
      <c r="E48" s="16" t="s">
        <v>175</v>
      </c>
      <c r="F48" s="13" t="s">
        <v>25</v>
      </c>
      <c r="G48" s="3" t="s">
        <v>26</v>
      </c>
      <c r="H48" s="17" t="s">
        <v>84</v>
      </c>
      <c r="I48" s="3" t="s">
        <v>143</v>
      </c>
      <c r="J48" s="18" t="s">
        <v>31</v>
      </c>
      <c r="K48" s="13"/>
      <c r="L48" s="19">
        <v>7</v>
      </c>
      <c r="M48" s="10" t="s">
        <v>27</v>
      </c>
      <c r="N48" s="10" t="s">
        <v>28</v>
      </c>
      <c r="O48" s="13"/>
      <c r="P48" s="13"/>
      <c r="Q48" s="13" t="s">
        <v>29</v>
      </c>
      <c r="R48" s="20">
        <v>400</v>
      </c>
      <c r="S48" s="11"/>
      <c r="T48" s="11"/>
      <c r="U48" s="11"/>
      <c r="V48" s="11" t="s">
        <v>51</v>
      </c>
      <c r="W48" s="11"/>
    </row>
    <row r="49" spans="1:23" ht="125.25" customHeight="1" x14ac:dyDescent="0.25">
      <c r="A49" s="12">
        <v>52</v>
      </c>
      <c r="B49" s="13" t="s">
        <v>195</v>
      </c>
      <c r="C49" s="14" t="s">
        <v>196</v>
      </c>
      <c r="D49" s="15" t="s">
        <v>197</v>
      </c>
      <c r="E49" s="16" t="s">
        <v>198</v>
      </c>
      <c r="F49" s="13" t="s">
        <v>25</v>
      </c>
      <c r="G49" s="3" t="s">
        <v>26</v>
      </c>
      <c r="H49" s="17" t="s">
        <v>84</v>
      </c>
      <c r="I49" s="3" t="s">
        <v>152</v>
      </c>
      <c r="J49" s="18" t="s">
        <v>31</v>
      </c>
      <c r="K49" s="13"/>
      <c r="L49" s="19">
        <v>3</v>
      </c>
      <c r="M49" s="10" t="s">
        <v>27</v>
      </c>
      <c r="N49" s="10" t="s">
        <v>28</v>
      </c>
      <c r="O49" s="13"/>
      <c r="P49" s="13"/>
      <c r="Q49" s="13" t="s">
        <v>29</v>
      </c>
      <c r="R49" s="20">
        <v>1250</v>
      </c>
    </row>
    <row r="50" spans="1:23" ht="183.75" customHeight="1" x14ac:dyDescent="0.25">
      <c r="A50" s="12">
        <v>53</v>
      </c>
      <c r="B50" s="13" t="s">
        <v>53</v>
      </c>
      <c r="C50" s="14" t="s">
        <v>180</v>
      </c>
      <c r="D50" s="15" t="s">
        <v>181</v>
      </c>
      <c r="E50" s="16" t="s">
        <v>182</v>
      </c>
      <c r="F50" s="13" t="s">
        <v>25</v>
      </c>
      <c r="G50" s="3" t="s">
        <v>26</v>
      </c>
      <c r="H50" s="17" t="s">
        <v>84</v>
      </c>
      <c r="I50" s="3" t="s">
        <v>152</v>
      </c>
      <c r="J50" s="18" t="s">
        <v>31</v>
      </c>
      <c r="K50" s="13"/>
      <c r="L50" s="19">
        <v>3</v>
      </c>
      <c r="M50" s="10" t="s">
        <v>27</v>
      </c>
      <c r="N50" s="10" t="s">
        <v>28</v>
      </c>
      <c r="O50" s="13"/>
      <c r="P50" s="13"/>
      <c r="Q50" s="13" t="s">
        <v>29</v>
      </c>
      <c r="R50" s="20">
        <v>300</v>
      </c>
    </row>
    <row r="51" spans="1:23" ht="114" customHeight="1" x14ac:dyDescent="0.25">
      <c r="A51" s="12">
        <v>54</v>
      </c>
      <c r="B51" s="13" t="s">
        <v>134</v>
      </c>
      <c r="C51" s="14" t="s">
        <v>135</v>
      </c>
      <c r="D51" s="15" t="s">
        <v>136</v>
      </c>
      <c r="E51" s="16" t="s">
        <v>151</v>
      </c>
      <c r="F51" s="13" t="s">
        <v>25</v>
      </c>
      <c r="G51" s="3" t="s">
        <v>26</v>
      </c>
      <c r="H51" s="17" t="s">
        <v>84</v>
      </c>
      <c r="I51" s="3" t="s">
        <v>152</v>
      </c>
      <c r="J51" s="18" t="s">
        <v>31</v>
      </c>
      <c r="K51" s="13"/>
      <c r="L51" s="19">
        <v>2</v>
      </c>
      <c r="M51" s="10" t="s">
        <v>27</v>
      </c>
      <c r="N51" s="10" t="s">
        <v>28</v>
      </c>
      <c r="O51" s="13"/>
      <c r="P51" s="13"/>
      <c r="Q51" s="13" t="s">
        <v>29</v>
      </c>
      <c r="R51" s="20">
        <v>100</v>
      </c>
      <c r="S51" s="16"/>
      <c r="T51" s="16"/>
      <c r="U51" s="16"/>
      <c r="V51" s="16"/>
      <c r="W51" s="16"/>
    </row>
    <row r="52" spans="1:23" ht="27.75" customHeight="1" x14ac:dyDescent="0.25">
      <c r="A52" s="12">
        <v>55</v>
      </c>
      <c r="B52" s="13" t="s">
        <v>134</v>
      </c>
      <c r="C52" s="14" t="s">
        <v>135</v>
      </c>
      <c r="D52" s="15" t="s">
        <v>144</v>
      </c>
      <c r="E52" s="16" t="s">
        <v>153</v>
      </c>
      <c r="F52" s="13" t="s">
        <v>25</v>
      </c>
      <c r="G52" s="3" t="s">
        <v>26</v>
      </c>
      <c r="H52" s="17" t="s">
        <v>84</v>
      </c>
      <c r="I52" s="3" t="s">
        <v>152</v>
      </c>
      <c r="J52" s="18" t="s">
        <v>31</v>
      </c>
      <c r="K52" s="13"/>
      <c r="L52" s="19">
        <v>2</v>
      </c>
      <c r="M52" s="10" t="s">
        <v>27</v>
      </c>
      <c r="N52" s="10" t="s">
        <v>28</v>
      </c>
      <c r="O52" s="13"/>
      <c r="P52" s="13"/>
      <c r="Q52" s="13" t="s">
        <v>29</v>
      </c>
      <c r="R52" s="20">
        <v>100</v>
      </c>
      <c r="S52" s="16"/>
      <c r="T52" s="16"/>
      <c r="U52" s="16"/>
      <c r="V52" s="16"/>
      <c r="W52" s="16"/>
    </row>
    <row r="53" spans="1:23" ht="60" x14ac:dyDescent="0.25">
      <c r="A53" s="12">
        <v>56</v>
      </c>
      <c r="B53" s="13" t="s">
        <v>134</v>
      </c>
      <c r="C53" s="14" t="s">
        <v>135</v>
      </c>
      <c r="D53" s="15" t="s">
        <v>138</v>
      </c>
      <c r="E53" s="16" t="s">
        <v>154</v>
      </c>
      <c r="F53" s="13" t="s">
        <v>25</v>
      </c>
      <c r="G53" s="3" t="s">
        <v>26</v>
      </c>
      <c r="H53" s="17" t="s">
        <v>84</v>
      </c>
      <c r="I53" s="3" t="s">
        <v>152</v>
      </c>
      <c r="J53" s="18" t="s">
        <v>31</v>
      </c>
      <c r="K53" s="13"/>
      <c r="L53" s="19">
        <v>1</v>
      </c>
      <c r="M53" s="10" t="s">
        <v>27</v>
      </c>
      <c r="N53" s="10" t="s">
        <v>28</v>
      </c>
      <c r="O53" s="13"/>
      <c r="P53" s="13"/>
      <c r="Q53" s="13" t="s">
        <v>29</v>
      </c>
      <c r="R53" s="20">
        <v>225</v>
      </c>
      <c r="S53" s="16"/>
      <c r="T53" s="16"/>
      <c r="U53" s="16"/>
      <c r="V53" s="16"/>
      <c r="W53" s="16"/>
    </row>
    <row r="54" spans="1:23" ht="60" x14ac:dyDescent="0.25">
      <c r="A54" s="12">
        <v>57</v>
      </c>
      <c r="B54" s="13" t="s">
        <v>134</v>
      </c>
      <c r="C54" s="14" t="s">
        <v>135</v>
      </c>
      <c r="D54" s="15" t="s">
        <v>155</v>
      </c>
      <c r="E54" s="16" t="s">
        <v>156</v>
      </c>
      <c r="F54" s="13" t="s">
        <v>25</v>
      </c>
      <c r="G54" s="3" t="s">
        <v>26</v>
      </c>
      <c r="H54" s="17" t="s">
        <v>84</v>
      </c>
      <c r="I54" s="3" t="s">
        <v>152</v>
      </c>
      <c r="J54" s="18" t="s">
        <v>31</v>
      </c>
      <c r="K54" s="13"/>
      <c r="L54" s="19">
        <v>1</v>
      </c>
      <c r="M54" s="10" t="s">
        <v>27</v>
      </c>
      <c r="N54" s="10" t="s">
        <v>28</v>
      </c>
      <c r="O54" s="13"/>
      <c r="P54" s="13"/>
      <c r="Q54" s="13" t="s">
        <v>29</v>
      </c>
      <c r="R54" s="20">
        <v>225</v>
      </c>
      <c r="S54" s="16"/>
      <c r="T54" s="16"/>
      <c r="U54" s="16"/>
      <c r="V54" s="16"/>
      <c r="W54" s="16"/>
    </row>
    <row r="55" spans="1:23" ht="75" x14ac:dyDescent="0.25">
      <c r="A55" s="12">
        <v>58</v>
      </c>
      <c r="B55" s="13" t="s">
        <v>112</v>
      </c>
      <c r="C55" s="14" t="s">
        <v>113</v>
      </c>
      <c r="D55" s="15" t="s">
        <v>117</v>
      </c>
      <c r="E55" s="16" t="s">
        <v>118</v>
      </c>
      <c r="F55" s="13" t="s">
        <v>25</v>
      </c>
      <c r="G55" s="3" t="s">
        <v>26</v>
      </c>
      <c r="H55" s="17" t="s">
        <v>84</v>
      </c>
      <c r="I55" s="3" t="s">
        <v>107</v>
      </c>
      <c r="J55" s="18" t="s">
        <v>31</v>
      </c>
      <c r="K55" s="13"/>
      <c r="L55" s="19">
        <v>4</v>
      </c>
      <c r="M55" s="10" t="s">
        <v>27</v>
      </c>
      <c r="N55" s="10" t="s">
        <v>28</v>
      </c>
      <c r="O55" s="13"/>
      <c r="P55" s="13"/>
      <c r="Q55" s="13" t="s">
        <v>29</v>
      </c>
      <c r="R55" s="20">
        <v>1000</v>
      </c>
      <c r="S55" s="11"/>
      <c r="T55" s="11"/>
      <c r="U55" s="11"/>
      <c r="V55" s="11" t="s">
        <v>52</v>
      </c>
      <c r="W55" s="11"/>
    </row>
    <row r="56" spans="1:23" ht="75" x14ac:dyDescent="0.25">
      <c r="A56" s="12">
        <v>59</v>
      </c>
      <c r="B56" s="13" t="s">
        <v>102</v>
      </c>
      <c r="C56" s="14" t="s">
        <v>103</v>
      </c>
      <c r="D56" s="15" t="s">
        <v>105</v>
      </c>
      <c r="E56" s="16" t="s">
        <v>106</v>
      </c>
      <c r="F56" s="13" t="s">
        <v>25</v>
      </c>
      <c r="G56" s="3" t="s">
        <v>26</v>
      </c>
      <c r="H56" s="17" t="s">
        <v>84</v>
      </c>
      <c r="I56" s="3" t="s">
        <v>107</v>
      </c>
      <c r="J56" s="18" t="s">
        <v>31</v>
      </c>
      <c r="K56" s="13"/>
      <c r="L56" s="19">
        <v>5</v>
      </c>
      <c r="M56" s="10" t="s">
        <v>27</v>
      </c>
      <c r="N56" s="10" t="s">
        <v>28</v>
      </c>
      <c r="O56" s="13"/>
      <c r="P56" s="13"/>
      <c r="Q56" s="13" t="s">
        <v>29</v>
      </c>
      <c r="R56" s="20">
        <v>200</v>
      </c>
      <c r="S56" s="11"/>
      <c r="T56" s="11"/>
      <c r="U56" s="11"/>
      <c r="V56" s="11" t="s">
        <v>41</v>
      </c>
      <c r="W56" s="11"/>
    </row>
    <row r="57" spans="1:23" ht="90" x14ac:dyDescent="0.25">
      <c r="A57" s="12">
        <v>60</v>
      </c>
      <c r="B57" s="13" t="s">
        <v>102</v>
      </c>
      <c r="C57" s="14" t="s">
        <v>103</v>
      </c>
      <c r="D57" s="15" t="s">
        <v>108</v>
      </c>
      <c r="E57" s="16" t="s">
        <v>109</v>
      </c>
      <c r="F57" s="13" t="s">
        <v>25</v>
      </c>
      <c r="G57" s="3" t="s">
        <v>26</v>
      </c>
      <c r="H57" s="17" t="s">
        <v>84</v>
      </c>
      <c r="I57" s="3" t="s">
        <v>107</v>
      </c>
      <c r="J57" s="18" t="s">
        <v>31</v>
      </c>
      <c r="K57" s="13"/>
      <c r="L57" s="19">
        <v>5</v>
      </c>
      <c r="M57" s="10" t="s">
        <v>27</v>
      </c>
      <c r="N57" s="10" t="s">
        <v>28</v>
      </c>
      <c r="O57" s="13"/>
      <c r="P57" s="13"/>
      <c r="Q57" s="13" t="s">
        <v>29</v>
      </c>
      <c r="R57" s="20">
        <v>1000</v>
      </c>
      <c r="S57" s="11"/>
      <c r="T57" s="11"/>
      <c r="U57" s="11"/>
      <c r="V57" s="11" t="s">
        <v>38</v>
      </c>
      <c r="W57" s="11"/>
    </row>
    <row r="58" spans="1:23" ht="105" x14ac:dyDescent="0.25">
      <c r="A58" s="12">
        <v>61</v>
      </c>
      <c r="B58" s="13" t="s">
        <v>81</v>
      </c>
      <c r="C58" s="14" t="s">
        <v>82</v>
      </c>
      <c r="D58" s="15" t="s">
        <v>91</v>
      </c>
      <c r="E58" s="16" t="s">
        <v>92</v>
      </c>
      <c r="F58" s="13" t="s">
        <v>25</v>
      </c>
      <c r="G58" s="3" t="s">
        <v>26</v>
      </c>
      <c r="H58" s="17" t="s">
        <v>84</v>
      </c>
      <c r="I58" s="3" t="s">
        <v>93</v>
      </c>
      <c r="J58" s="18" t="s">
        <v>31</v>
      </c>
      <c r="K58" s="13"/>
      <c r="L58" s="19">
        <v>3</v>
      </c>
      <c r="M58" s="10" t="s">
        <v>27</v>
      </c>
      <c r="N58" s="10" t="s">
        <v>28</v>
      </c>
      <c r="O58" s="13"/>
      <c r="P58" s="13"/>
      <c r="Q58" s="13"/>
      <c r="R58" s="20" t="s">
        <v>90</v>
      </c>
      <c r="S58" s="11"/>
      <c r="T58" s="11"/>
      <c r="U58" s="11"/>
      <c r="V58" s="11" t="s">
        <v>39</v>
      </c>
      <c r="W58" s="11"/>
    </row>
    <row r="59" spans="1:23" ht="105" x14ac:dyDescent="0.25">
      <c r="A59" s="12">
        <v>62</v>
      </c>
      <c r="B59" s="13" t="s">
        <v>199</v>
      </c>
      <c r="C59" s="14" t="s">
        <v>200</v>
      </c>
      <c r="D59" s="15" t="s">
        <v>208</v>
      </c>
      <c r="E59" s="16" t="s">
        <v>209</v>
      </c>
      <c r="F59" s="13" t="s">
        <v>25</v>
      </c>
      <c r="G59" s="3" t="s">
        <v>26</v>
      </c>
      <c r="H59" s="17" t="s">
        <v>84</v>
      </c>
      <c r="I59" s="3" t="s">
        <v>164</v>
      </c>
      <c r="J59" s="18" t="s">
        <v>31</v>
      </c>
      <c r="K59" s="13"/>
      <c r="L59" s="19">
        <v>4</v>
      </c>
      <c r="M59" s="10" t="s">
        <v>27</v>
      </c>
      <c r="N59" s="10" t="s">
        <v>28</v>
      </c>
      <c r="O59" s="13"/>
      <c r="P59" s="13"/>
      <c r="Q59" s="13" t="s">
        <v>29</v>
      </c>
      <c r="R59" s="20">
        <v>2500</v>
      </c>
    </row>
    <row r="60" spans="1:23" ht="165" x14ac:dyDescent="0.25">
      <c r="A60" s="12">
        <v>63</v>
      </c>
      <c r="B60" s="13" t="s">
        <v>167</v>
      </c>
      <c r="C60" s="14" t="s">
        <v>168</v>
      </c>
      <c r="D60" s="15" t="s">
        <v>176</v>
      </c>
      <c r="E60" s="16" t="s">
        <v>177</v>
      </c>
      <c r="F60" s="13" t="s">
        <v>25</v>
      </c>
      <c r="G60" s="3" t="s">
        <v>26</v>
      </c>
      <c r="H60" s="17" t="s">
        <v>84</v>
      </c>
      <c r="I60" s="3" t="s">
        <v>164</v>
      </c>
      <c r="J60" s="18" t="s">
        <v>31</v>
      </c>
      <c r="K60" s="13"/>
      <c r="L60" s="19">
        <v>7</v>
      </c>
      <c r="M60" s="10" t="s">
        <v>27</v>
      </c>
      <c r="N60" s="10" t="s">
        <v>28</v>
      </c>
      <c r="O60" s="13"/>
      <c r="P60" s="13"/>
      <c r="Q60" s="13" t="s">
        <v>29</v>
      </c>
      <c r="R60" s="20">
        <v>400</v>
      </c>
      <c r="S60" s="11"/>
      <c r="T60" s="11"/>
      <c r="U60" s="11"/>
      <c r="V60" s="11" t="s">
        <v>46</v>
      </c>
      <c r="W60" s="11"/>
    </row>
    <row r="61" spans="1:23" ht="150" x14ac:dyDescent="0.25">
      <c r="A61" s="12">
        <v>64</v>
      </c>
      <c r="B61" s="13" t="s">
        <v>199</v>
      </c>
      <c r="C61" s="14" t="s">
        <v>200</v>
      </c>
      <c r="D61" s="15" t="s">
        <v>210</v>
      </c>
      <c r="E61" s="16" t="s">
        <v>211</v>
      </c>
      <c r="F61" s="13" t="s">
        <v>25</v>
      </c>
      <c r="G61" s="3" t="s">
        <v>26</v>
      </c>
      <c r="H61" s="17" t="s">
        <v>84</v>
      </c>
      <c r="I61" s="3" t="s">
        <v>164</v>
      </c>
      <c r="J61" s="18" t="s">
        <v>31</v>
      </c>
      <c r="K61" s="13"/>
      <c r="L61" s="19">
        <v>3</v>
      </c>
      <c r="M61" s="10" t="s">
        <v>27</v>
      </c>
      <c r="N61" s="10" t="s">
        <v>28</v>
      </c>
      <c r="O61" s="13"/>
      <c r="P61" s="13"/>
      <c r="Q61" s="13" t="s">
        <v>29</v>
      </c>
      <c r="R61" s="20">
        <v>15000</v>
      </c>
    </row>
    <row r="62" spans="1:23" ht="90" x14ac:dyDescent="0.25">
      <c r="A62" s="12">
        <v>65</v>
      </c>
      <c r="B62" s="13" t="s">
        <v>54</v>
      </c>
      <c r="C62" s="14" t="s">
        <v>55</v>
      </c>
      <c r="D62" s="15" t="s">
        <v>192</v>
      </c>
      <c r="E62" s="16" t="s">
        <v>193</v>
      </c>
      <c r="F62" s="13" t="s">
        <v>25</v>
      </c>
      <c r="G62" s="3" t="s">
        <v>26</v>
      </c>
      <c r="H62" s="17" t="s">
        <v>84</v>
      </c>
      <c r="I62" s="3" t="s">
        <v>164</v>
      </c>
      <c r="J62" s="18" t="s">
        <v>31</v>
      </c>
      <c r="K62" s="13"/>
      <c r="L62" s="19">
        <v>3</v>
      </c>
      <c r="M62" s="10" t="s">
        <v>27</v>
      </c>
      <c r="N62" s="10" t="s">
        <v>28</v>
      </c>
      <c r="O62" s="13"/>
      <c r="P62" s="13"/>
      <c r="Q62" s="13" t="s">
        <v>29</v>
      </c>
      <c r="R62" s="20">
        <v>200</v>
      </c>
    </row>
    <row r="63" spans="1:23" ht="120" x14ac:dyDescent="0.25">
      <c r="A63" s="12">
        <v>66</v>
      </c>
      <c r="B63" s="13" t="s">
        <v>160</v>
      </c>
      <c r="C63" s="14" t="s">
        <v>161</v>
      </c>
      <c r="D63" s="15" t="s">
        <v>162</v>
      </c>
      <c r="E63" s="16" t="s">
        <v>163</v>
      </c>
      <c r="F63" s="13" t="s">
        <v>25</v>
      </c>
      <c r="G63" s="3" t="s">
        <v>26</v>
      </c>
      <c r="H63" s="17" t="s">
        <v>84</v>
      </c>
      <c r="I63" s="3" t="s">
        <v>164</v>
      </c>
      <c r="J63" s="18" t="s">
        <v>31</v>
      </c>
      <c r="K63" s="13"/>
      <c r="L63" s="19">
        <v>1</v>
      </c>
      <c r="M63" s="10" t="s">
        <v>27</v>
      </c>
      <c r="N63" s="10" t="s">
        <v>28</v>
      </c>
      <c r="O63" s="13"/>
      <c r="P63" s="13"/>
      <c r="Q63" s="13" t="s">
        <v>29</v>
      </c>
      <c r="R63" s="20">
        <v>2000</v>
      </c>
      <c r="S63" s="16"/>
      <c r="T63" s="16"/>
      <c r="U63" s="16"/>
      <c r="V63" s="16"/>
      <c r="W63" s="16"/>
    </row>
    <row r="64" spans="1:23" ht="105" x14ac:dyDescent="0.25">
      <c r="A64" s="12">
        <v>67</v>
      </c>
      <c r="B64" s="13" t="s">
        <v>102</v>
      </c>
      <c r="C64" s="14" t="s">
        <v>103</v>
      </c>
      <c r="D64" s="15" t="s">
        <v>110</v>
      </c>
      <c r="E64" s="16" t="s">
        <v>111</v>
      </c>
      <c r="F64" s="13" t="s">
        <v>25</v>
      </c>
      <c r="G64" s="3" t="s">
        <v>26</v>
      </c>
      <c r="H64" s="17" t="s">
        <v>84</v>
      </c>
      <c r="I64" s="3" t="s">
        <v>96</v>
      </c>
      <c r="J64" s="18" t="s">
        <v>31</v>
      </c>
      <c r="K64" s="13"/>
      <c r="L64" s="19">
        <v>4</v>
      </c>
      <c r="M64" s="10" t="s">
        <v>27</v>
      </c>
      <c r="N64" s="10" t="s">
        <v>28</v>
      </c>
      <c r="O64" s="13"/>
      <c r="P64" s="13"/>
      <c r="Q64" s="13" t="s">
        <v>29</v>
      </c>
      <c r="R64" s="20">
        <v>250</v>
      </c>
      <c r="S64" s="11"/>
      <c r="T64" s="11"/>
      <c r="U64" s="11"/>
      <c r="V64" s="11" t="s">
        <v>41</v>
      </c>
      <c r="W64" s="11"/>
    </row>
    <row r="65" spans="1:23" ht="120" x14ac:dyDescent="0.25">
      <c r="A65" s="12">
        <v>68</v>
      </c>
      <c r="B65" s="13" t="s">
        <v>160</v>
      </c>
      <c r="C65" s="14" t="s">
        <v>161</v>
      </c>
      <c r="D65" s="15" t="s">
        <v>162</v>
      </c>
      <c r="E65" s="16" t="s">
        <v>165</v>
      </c>
      <c r="F65" s="13" t="s">
        <v>25</v>
      </c>
      <c r="G65" s="3" t="s">
        <v>26</v>
      </c>
      <c r="H65" s="17" t="s">
        <v>84</v>
      </c>
      <c r="I65" s="3" t="s">
        <v>166</v>
      </c>
      <c r="J65" s="18" t="s">
        <v>31</v>
      </c>
      <c r="K65" s="13"/>
      <c r="L65" s="19">
        <v>1</v>
      </c>
      <c r="M65" s="10" t="s">
        <v>27</v>
      </c>
      <c r="N65" s="10" t="s">
        <v>28</v>
      </c>
      <c r="O65" s="13"/>
      <c r="P65" s="13"/>
      <c r="Q65" s="13" t="s">
        <v>29</v>
      </c>
      <c r="R65" s="20">
        <v>2000</v>
      </c>
    </row>
    <row r="66" spans="1:23" ht="120" x14ac:dyDescent="0.25">
      <c r="A66" s="12">
        <v>69</v>
      </c>
      <c r="B66" s="13" t="s">
        <v>199</v>
      </c>
      <c r="C66" s="14" t="s">
        <v>200</v>
      </c>
      <c r="D66" s="15" t="s">
        <v>212</v>
      </c>
      <c r="E66" s="16" t="s">
        <v>213</v>
      </c>
      <c r="F66" s="13" t="s">
        <v>25</v>
      </c>
      <c r="G66" s="3" t="s">
        <v>26</v>
      </c>
      <c r="H66" s="17" t="s">
        <v>84</v>
      </c>
      <c r="I66" s="3" t="s">
        <v>166</v>
      </c>
      <c r="J66" s="18" t="s">
        <v>31</v>
      </c>
      <c r="K66" s="13"/>
      <c r="L66" s="19">
        <v>3</v>
      </c>
      <c r="M66" s="10" t="s">
        <v>27</v>
      </c>
      <c r="N66" s="10" t="s">
        <v>28</v>
      </c>
      <c r="O66" s="13"/>
      <c r="P66" s="13"/>
      <c r="Q66" s="13" t="s">
        <v>29</v>
      </c>
      <c r="R66" s="20">
        <v>2500</v>
      </c>
    </row>
    <row r="67" spans="1:23" ht="165" x14ac:dyDescent="0.25">
      <c r="A67" s="12">
        <v>70</v>
      </c>
      <c r="B67" s="13" t="s">
        <v>167</v>
      </c>
      <c r="C67" s="14" t="s">
        <v>168</v>
      </c>
      <c r="D67" s="15" t="s">
        <v>178</v>
      </c>
      <c r="E67" s="16" t="s">
        <v>179</v>
      </c>
      <c r="F67" s="13" t="s">
        <v>25</v>
      </c>
      <c r="G67" s="3" t="s">
        <v>26</v>
      </c>
      <c r="H67" s="17" t="s">
        <v>84</v>
      </c>
      <c r="I67" s="3" t="s">
        <v>166</v>
      </c>
      <c r="J67" s="18" t="s">
        <v>31</v>
      </c>
      <c r="K67" s="13"/>
      <c r="L67" s="19">
        <v>7</v>
      </c>
      <c r="M67" s="10" t="s">
        <v>27</v>
      </c>
      <c r="N67" s="10" t="s">
        <v>28</v>
      </c>
      <c r="O67" s="13"/>
      <c r="P67" s="13"/>
      <c r="Q67" s="13" t="s">
        <v>29</v>
      </c>
      <c r="R67" s="20">
        <v>400</v>
      </c>
      <c r="S67" s="11"/>
      <c r="T67" s="11"/>
      <c r="U67" s="11"/>
      <c r="V67" s="11" t="s">
        <v>52</v>
      </c>
      <c r="W67" s="11"/>
    </row>
    <row r="68" spans="1:23" ht="150" x14ac:dyDescent="0.25">
      <c r="A68" s="12">
        <v>71</v>
      </c>
      <c r="B68" s="13" t="s">
        <v>199</v>
      </c>
      <c r="C68" s="14" t="s">
        <v>200</v>
      </c>
      <c r="D68" s="15" t="s">
        <v>214</v>
      </c>
      <c r="E68" s="16" t="s">
        <v>215</v>
      </c>
      <c r="F68" s="13" t="s">
        <v>25</v>
      </c>
      <c r="G68" s="3" t="s">
        <v>26</v>
      </c>
      <c r="H68" s="17" t="s">
        <v>84</v>
      </c>
      <c r="I68" s="3" t="s">
        <v>166</v>
      </c>
      <c r="J68" s="18" t="s">
        <v>31</v>
      </c>
      <c r="K68" s="13"/>
      <c r="L68" s="19">
        <v>3</v>
      </c>
      <c r="M68" s="10" t="s">
        <v>27</v>
      </c>
      <c r="N68" s="10" t="s">
        <v>28</v>
      </c>
      <c r="O68" s="13"/>
      <c r="P68" s="13"/>
      <c r="Q68" s="13" t="s">
        <v>29</v>
      </c>
      <c r="R68" s="20">
        <v>15000</v>
      </c>
    </row>
    <row r="69" spans="1:23" ht="90" x14ac:dyDescent="0.25">
      <c r="A69" s="12">
        <v>72</v>
      </c>
      <c r="B69" s="13" t="s">
        <v>54</v>
      </c>
      <c r="C69" s="14" t="s">
        <v>55</v>
      </c>
      <c r="D69" s="15" t="s">
        <v>192</v>
      </c>
      <c r="E69" s="16" t="s">
        <v>194</v>
      </c>
      <c r="F69" s="13" t="s">
        <v>25</v>
      </c>
      <c r="G69" s="3" t="s">
        <v>26</v>
      </c>
      <c r="H69" s="17" t="s">
        <v>84</v>
      </c>
      <c r="I69" s="3" t="s">
        <v>166</v>
      </c>
      <c r="J69" s="18" t="s">
        <v>31</v>
      </c>
      <c r="K69" s="13"/>
      <c r="L69" s="19">
        <v>3</v>
      </c>
      <c r="M69" s="10" t="s">
        <v>27</v>
      </c>
      <c r="N69" s="10" t="s">
        <v>28</v>
      </c>
      <c r="O69" s="13"/>
      <c r="P69" s="13"/>
      <c r="Q69" s="13" t="s">
        <v>29</v>
      </c>
      <c r="R69" s="20">
        <v>200</v>
      </c>
    </row>
    <row r="70" spans="1:23" ht="75" x14ac:dyDescent="0.25">
      <c r="A70" s="21">
        <v>73</v>
      </c>
      <c r="B70" s="22" t="s">
        <v>81</v>
      </c>
      <c r="C70" s="23" t="s">
        <v>82</v>
      </c>
      <c r="D70" s="24" t="s">
        <v>94</v>
      </c>
      <c r="E70" s="16" t="s">
        <v>95</v>
      </c>
      <c r="F70" s="22" t="s">
        <v>25</v>
      </c>
      <c r="G70" s="25" t="s">
        <v>26</v>
      </c>
      <c r="H70" s="26" t="s">
        <v>84</v>
      </c>
      <c r="I70" s="3" t="s">
        <v>96</v>
      </c>
      <c r="J70" s="27" t="s">
        <v>31</v>
      </c>
      <c r="K70" s="22"/>
      <c r="L70" s="28">
        <v>4</v>
      </c>
      <c r="M70" s="29" t="s">
        <v>27</v>
      </c>
      <c r="N70" s="29" t="s">
        <v>28</v>
      </c>
      <c r="O70" s="22"/>
      <c r="P70" s="22"/>
      <c r="Q70" s="22" t="s">
        <v>29</v>
      </c>
      <c r="R70" s="20">
        <v>150</v>
      </c>
      <c r="S70" s="11"/>
      <c r="T70" s="11"/>
      <c r="U70" s="11"/>
      <c r="V70" s="11" t="s">
        <v>45</v>
      </c>
      <c r="W70" s="11"/>
    </row>
    <row r="71" spans="1:23" x14ac:dyDescent="0.25">
      <c r="A71" s="30" t="s">
        <v>59</v>
      </c>
      <c r="B71" s="30"/>
      <c r="C71" s="31"/>
      <c r="D71" s="9"/>
      <c r="E71" s="32"/>
      <c r="F71" s="30"/>
      <c r="G71" s="9"/>
      <c r="H71" s="30"/>
      <c r="I71" s="3"/>
      <c r="J71" s="32"/>
      <c r="K71" s="30"/>
      <c r="L71" s="30"/>
      <c r="M71" s="32"/>
      <c r="N71" s="32"/>
      <c r="O71" s="30"/>
      <c r="P71" s="30"/>
      <c r="Q71" s="33"/>
      <c r="R71" s="20">
        <f>SUM(R2:R70)</f>
        <v>130350</v>
      </c>
    </row>
  </sheetData>
  <autoFilter ref="A1:W52" xr:uid="{00000000-0009-0000-0000-000001000000}">
    <sortState xmlns:xlrd2="http://schemas.microsoft.com/office/spreadsheetml/2017/richdata2" ref="A2:W71">
      <sortCondition ref="A1:A52"/>
    </sortState>
  </autoFilter>
  <pageMargins left="0.7" right="0.7" top="1" bottom="0.75" header="0.3" footer="0.3"/>
  <pageSetup paperSize="3" scale="57" fitToHeight="0" orientation="landscape" r:id="rId1"/>
  <headerFooter>
    <oddHeader>&amp;L&amp;G&amp;C&amp;"Arial,Bold"City of New Braunfels Transition Planning - Phase 2
CC-Civic Convention Center&amp;R&amp;G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71"/>
  <sheetViews>
    <sheetView view="pageLayout" topLeftCell="A17" zoomScale="75" zoomScaleNormal="100" zoomScalePageLayoutView="75" workbookViewId="0">
      <selection activeCell="R19" sqref="R19"/>
    </sheetView>
  </sheetViews>
  <sheetFormatPr defaultRowHeight="15" x14ac:dyDescent="0.25"/>
  <cols>
    <col min="3" max="3" width="32" customWidth="1"/>
    <col min="4" max="4" width="50" customWidth="1"/>
    <col min="5" max="5" width="0" hidden="1" customWidth="1"/>
    <col min="9" max="9" width="22.42578125" customWidth="1"/>
    <col min="10" max="10" width="0" hidden="1" customWidth="1"/>
    <col min="11" max="11" width="12.42578125" customWidth="1"/>
    <col min="13" max="14" width="0" hidden="1" customWidth="1"/>
    <col min="15" max="15" width="11.42578125" customWidth="1"/>
    <col min="16" max="16" width="10.140625" customWidth="1"/>
    <col min="17" max="17" width="12.42578125" customWidth="1"/>
    <col min="18" max="18" width="12.140625" customWidth="1"/>
    <col min="19" max="23" width="0" hidden="1" customWidth="1"/>
  </cols>
  <sheetData>
    <row r="1" spans="1:23" s="2" customFormat="1" ht="60"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8" t="s">
        <v>17</v>
      </c>
      <c r="S1" s="1" t="s">
        <v>18</v>
      </c>
      <c r="T1" s="1" t="s">
        <v>19</v>
      </c>
      <c r="U1" s="1" t="s">
        <v>20</v>
      </c>
      <c r="V1" s="1" t="s">
        <v>21</v>
      </c>
      <c r="W1" s="1" t="s">
        <v>22</v>
      </c>
    </row>
    <row r="2" spans="1:23" s="4" customFormat="1" ht="45" x14ac:dyDescent="0.25">
      <c r="A2" s="34">
        <v>1</v>
      </c>
      <c r="B2" s="13" t="s">
        <v>42</v>
      </c>
      <c r="C2" s="3" t="s">
        <v>43</v>
      </c>
      <c r="D2" s="3" t="s">
        <v>219</v>
      </c>
      <c r="E2" s="10" t="s">
        <v>220</v>
      </c>
      <c r="F2" s="13" t="s">
        <v>25</v>
      </c>
      <c r="G2" s="13" t="s">
        <v>26</v>
      </c>
      <c r="H2" s="13" t="s">
        <v>221</v>
      </c>
      <c r="I2" s="3" t="s">
        <v>222</v>
      </c>
      <c r="J2" s="10" t="s">
        <v>31</v>
      </c>
      <c r="K2" s="13"/>
      <c r="L2" s="19">
        <v>3</v>
      </c>
      <c r="M2" s="10" t="s">
        <v>27</v>
      </c>
      <c r="N2" s="10" t="s">
        <v>28</v>
      </c>
      <c r="O2" s="10"/>
      <c r="P2" s="13"/>
      <c r="Q2" s="13" t="s">
        <v>29</v>
      </c>
      <c r="R2" s="35">
        <v>12000</v>
      </c>
      <c r="S2" s="3"/>
      <c r="T2" s="3"/>
      <c r="U2" s="3"/>
      <c r="V2" s="3" t="s">
        <v>37</v>
      </c>
      <c r="W2" s="3"/>
    </row>
    <row r="3" spans="1:23" s="4" customFormat="1" ht="60" x14ac:dyDescent="0.25">
      <c r="A3" s="34">
        <v>2</v>
      </c>
      <c r="B3" s="13" t="s">
        <v>42</v>
      </c>
      <c r="C3" s="3" t="s">
        <v>43</v>
      </c>
      <c r="D3" s="3" t="s">
        <v>223</v>
      </c>
      <c r="E3" s="10" t="s">
        <v>220</v>
      </c>
      <c r="F3" s="13" t="s">
        <v>25</v>
      </c>
      <c r="G3" s="13" t="s">
        <v>26</v>
      </c>
      <c r="H3" s="13" t="s">
        <v>221</v>
      </c>
      <c r="I3" s="3" t="s">
        <v>224</v>
      </c>
      <c r="J3" s="10" t="s">
        <v>31</v>
      </c>
      <c r="K3" s="13"/>
      <c r="L3" s="19">
        <v>3</v>
      </c>
      <c r="M3" s="10" t="s">
        <v>27</v>
      </c>
      <c r="N3" s="10" t="s">
        <v>28</v>
      </c>
      <c r="O3" s="10"/>
      <c r="P3" s="13"/>
      <c r="Q3" s="13" t="s">
        <v>29</v>
      </c>
      <c r="R3" s="35">
        <v>10000</v>
      </c>
      <c r="S3" s="3"/>
      <c r="T3" s="3"/>
      <c r="U3" s="3"/>
      <c r="V3" s="3" t="s">
        <v>32</v>
      </c>
      <c r="W3" s="3"/>
    </row>
    <row r="4" spans="1:23" s="4" customFormat="1" ht="75" x14ac:dyDescent="0.25">
      <c r="A4" s="34">
        <v>4</v>
      </c>
      <c r="B4" s="13" t="s">
        <v>33</v>
      </c>
      <c r="C4" s="3" t="s">
        <v>34</v>
      </c>
      <c r="D4" s="3" t="s">
        <v>225</v>
      </c>
      <c r="E4" s="10" t="s">
        <v>220</v>
      </c>
      <c r="F4" s="13" t="s">
        <v>25</v>
      </c>
      <c r="G4" s="13" t="s">
        <v>26</v>
      </c>
      <c r="H4" s="13" t="s">
        <v>221</v>
      </c>
      <c r="I4" s="3" t="s">
        <v>226</v>
      </c>
      <c r="J4" s="10" t="s">
        <v>31</v>
      </c>
      <c r="K4" s="13"/>
      <c r="L4" s="19">
        <v>8</v>
      </c>
      <c r="M4" s="10" t="s">
        <v>27</v>
      </c>
      <c r="N4" s="10" t="s">
        <v>28</v>
      </c>
      <c r="O4" s="10"/>
      <c r="P4" s="13"/>
      <c r="Q4" s="13" t="s">
        <v>29</v>
      </c>
      <c r="R4" s="35">
        <v>6000</v>
      </c>
      <c r="S4" s="3"/>
      <c r="T4" s="3"/>
      <c r="U4" s="3"/>
      <c r="V4" s="3" t="s">
        <v>30</v>
      </c>
      <c r="W4" s="3"/>
    </row>
    <row r="5" spans="1:23" s="4" customFormat="1" ht="75" x14ac:dyDescent="0.25">
      <c r="A5" s="34">
        <v>5</v>
      </c>
      <c r="B5" s="13" t="s">
        <v>23</v>
      </c>
      <c r="C5" s="3" t="s">
        <v>24</v>
      </c>
      <c r="D5" s="3" t="s">
        <v>227</v>
      </c>
      <c r="E5" s="10" t="s">
        <v>220</v>
      </c>
      <c r="F5" s="13" t="s">
        <v>25</v>
      </c>
      <c r="G5" s="13" t="s">
        <v>26</v>
      </c>
      <c r="H5" s="13" t="s">
        <v>221</v>
      </c>
      <c r="I5" s="3" t="s">
        <v>228</v>
      </c>
      <c r="J5" s="10" t="s">
        <v>31</v>
      </c>
      <c r="K5" s="13"/>
      <c r="L5" s="19">
        <v>13</v>
      </c>
      <c r="M5" s="10" t="s">
        <v>27</v>
      </c>
      <c r="N5" s="10" t="s">
        <v>28</v>
      </c>
      <c r="O5" s="10"/>
      <c r="P5" s="13"/>
      <c r="Q5" s="13" t="s">
        <v>29</v>
      </c>
      <c r="R5" s="35">
        <v>17520</v>
      </c>
      <c r="S5" s="3"/>
      <c r="T5" s="3"/>
      <c r="U5" s="3"/>
      <c r="V5" s="3" t="s">
        <v>46</v>
      </c>
      <c r="W5" s="3"/>
    </row>
    <row r="6" spans="1:23" s="4" customFormat="1" ht="60" x14ac:dyDescent="0.25">
      <c r="A6" s="34">
        <v>6</v>
      </c>
      <c r="B6" s="13" t="s">
        <v>23</v>
      </c>
      <c r="C6" s="3" t="s">
        <v>24</v>
      </c>
      <c r="D6" s="3" t="s">
        <v>229</v>
      </c>
      <c r="E6" s="10" t="s">
        <v>220</v>
      </c>
      <c r="F6" s="13" t="s">
        <v>25</v>
      </c>
      <c r="G6" s="13" t="s">
        <v>26</v>
      </c>
      <c r="H6" s="13" t="s">
        <v>67</v>
      </c>
      <c r="I6" s="3" t="s">
        <v>230</v>
      </c>
      <c r="J6" s="10" t="s">
        <v>31</v>
      </c>
      <c r="K6" s="13"/>
      <c r="L6" s="19">
        <v>4</v>
      </c>
      <c r="M6" s="10" t="s">
        <v>27</v>
      </c>
      <c r="N6" s="10" t="s">
        <v>28</v>
      </c>
      <c r="O6" s="10"/>
      <c r="P6" s="13"/>
      <c r="Q6" s="13" t="s">
        <v>29</v>
      </c>
      <c r="R6" s="35">
        <v>750</v>
      </c>
      <c r="S6" s="3"/>
      <c r="T6" s="3"/>
      <c r="U6" s="3"/>
      <c r="V6" s="3" t="s">
        <v>32</v>
      </c>
      <c r="W6" s="3"/>
    </row>
    <row r="7" spans="1:23" s="4" customFormat="1" ht="60" x14ac:dyDescent="0.25">
      <c r="A7" s="34">
        <v>7</v>
      </c>
      <c r="B7" s="13" t="s">
        <v>33</v>
      </c>
      <c r="C7" s="3" t="s">
        <v>34</v>
      </c>
      <c r="D7" s="3" t="s">
        <v>231</v>
      </c>
      <c r="E7" s="10" t="s">
        <v>220</v>
      </c>
      <c r="F7" s="13" t="s">
        <v>25</v>
      </c>
      <c r="G7" s="13" t="s">
        <v>26</v>
      </c>
      <c r="H7" s="13" t="s">
        <v>67</v>
      </c>
      <c r="I7" s="3" t="s">
        <v>232</v>
      </c>
      <c r="J7" s="10" t="s">
        <v>31</v>
      </c>
      <c r="K7" s="13"/>
      <c r="L7" s="19">
        <v>6</v>
      </c>
      <c r="M7" s="10" t="s">
        <v>27</v>
      </c>
      <c r="N7" s="10" t="s">
        <v>28</v>
      </c>
      <c r="O7" s="10"/>
      <c r="P7" s="13"/>
      <c r="Q7" s="13" t="s">
        <v>29</v>
      </c>
      <c r="R7" s="35">
        <v>6000</v>
      </c>
      <c r="S7" s="3"/>
      <c r="T7" s="3"/>
      <c r="U7" s="3"/>
      <c r="V7" s="3" t="s">
        <v>37</v>
      </c>
      <c r="W7" s="3"/>
    </row>
    <row r="8" spans="1:23" s="4" customFormat="1" ht="90" x14ac:dyDescent="0.25">
      <c r="A8" s="34">
        <v>8</v>
      </c>
      <c r="B8" s="13" t="s">
        <v>23</v>
      </c>
      <c r="C8" s="3" t="s">
        <v>24</v>
      </c>
      <c r="D8" s="3" t="s">
        <v>233</v>
      </c>
      <c r="E8" s="10" t="s">
        <v>220</v>
      </c>
      <c r="F8" s="13" t="s">
        <v>25</v>
      </c>
      <c r="G8" s="13" t="s">
        <v>26</v>
      </c>
      <c r="H8" s="13" t="s">
        <v>67</v>
      </c>
      <c r="I8" s="3" t="s">
        <v>234</v>
      </c>
      <c r="J8" s="10" t="s">
        <v>31</v>
      </c>
      <c r="K8" s="13"/>
      <c r="L8" s="19">
        <v>17</v>
      </c>
      <c r="M8" s="10" t="s">
        <v>27</v>
      </c>
      <c r="N8" s="10" t="s">
        <v>28</v>
      </c>
      <c r="O8" s="10"/>
      <c r="P8" s="13"/>
      <c r="Q8" s="13" t="s">
        <v>29</v>
      </c>
      <c r="R8" s="35">
        <v>4800</v>
      </c>
      <c r="S8" s="3"/>
      <c r="T8" s="3"/>
      <c r="U8" s="3"/>
      <c r="V8" s="3" t="s">
        <v>32</v>
      </c>
      <c r="W8" s="3"/>
    </row>
    <row r="9" spans="1:23" s="4" customFormat="1" ht="75" x14ac:dyDescent="0.25">
      <c r="A9" s="34">
        <v>9</v>
      </c>
      <c r="B9" s="13" t="s">
        <v>56</v>
      </c>
      <c r="C9" s="3" t="s">
        <v>57</v>
      </c>
      <c r="D9" s="3" t="s">
        <v>235</v>
      </c>
      <c r="E9" s="10" t="s">
        <v>220</v>
      </c>
      <c r="F9" s="13" t="s">
        <v>25</v>
      </c>
      <c r="G9" s="13" t="s">
        <v>26</v>
      </c>
      <c r="H9" s="13" t="s">
        <v>67</v>
      </c>
      <c r="I9" s="3" t="s">
        <v>236</v>
      </c>
      <c r="J9" s="10" t="s">
        <v>31</v>
      </c>
      <c r="K9" s="13"/>
      <c r="L9" s="19">
        <v>1</v>
      </c>
      <c r="M9" s="10" t="s">
        <v>27</v>
      </c>
      <c r="N9" s="10" t="s">
        <v>28</v>
      </c>
      <c r="O9" s="10"/>
      <c r="P9" s="13"/>
      <c r="Q9" s="13" t="s">
        <v>29</v>
      </c>
      <c r="R9" s="35">
        <v>3750</v>
      </c>
      <c r="S9" s="3"/>
      <c r="T9" s="3"/>
      <c r="U9" s="3"/>
      <c r="V9" s="3" t="s">
        <v>44</v>
      </c>
      <c r="W9" s="3"/>
    </row>
    <row r="10" spans="1:23" s="4" customFormat="1" ht="75" x14ac:dyDescent="0.25">
      <c r="A10" s="34">
        <v>10</v>
      </c>
      <c r="B10" s="13" t="s">
        <v>23</v>
      </c>
      <c r="C10" s="3" t="s">
        <v>24</v>
      </c>
      <c r="D10" s="3" t="s">
        <v>237</v>
      </c>
      <c r="E10" s="10" t="s">
        <v>220</v>
      </c>
      <c r="F10" s="13" t="s">
        <v>25</v>
      </c>
      <c r="G10" s="13" t="s">
        <v>26</v>
      </c>
      <c r="H10" s="13" t="s">
        <v>67</v>
      </c>
      <c r="I10" s="3" t="s">
        <v>238</v>
      </c>
      <c r="J10" s="10" t="s">
        <v>31</v>
      </c>
      <c r="K10" s="13"/>
      <c r="L10" s="19">
        <v>16</v>
      </c>
      <c r="M10" s="10" t="s">
        <v>27</v>
      </c>
      <c r="N10" s="10" t="s">
        <v>28</v>
      </c>
      <c r="O10" s="10"/>
      <c r="P10" s="13"/>
      <c r="Q10" s="13" t="s">
        <v>29</v>
      </c>
      <c r="R10" s="35">
        <v>6000</v>
      </c>
      <c r="S10" s="3"/>
      <c r="T10" s="3"/>
      <c r="U10" s="3"/>
      <c r="V10" s="3" t="s">
        <v>32</v>
      </c>
      <c r="W10" s="3"/>
    </row>
    <row r="11" spans="1:23" s="4" customFormat="1" ht="75" x14ac:dyDescent="0.25">
      <c r="A11" s="34">
        <v>11</v>
      </c>
      <c r="B11" s="13" t="s">
        <v>23</v>
      </c>
      <c r="C11" s="3" t="s">
        <v>24</v>
      </c>
      <c r="D11" s="3" t="s">
        <v>239</v>
      </c>
      <c r="E11" s="10" t="s">
        <v>220</v>
      </c>
      <c r="F11" s="13" t="s">
        <v>25</v>
      </c>
      <c r="G11" s="13" t="s">
        <v>26</v>
      </c>
      <c r="H11" s="13" t="s">
        <v>67</v>
      </c>
      <c r="I11" s="3" t="s">
        <v>240</v>
      </c>
      <c r="J11" s="10" t="s">
        <v>31</v>
      </c>
      <c r="K11" s="13"/>
      <c r="L11" s="19">
        <v>7</v>
      </c>
      <c r="M11" s="10" t="s">
        <v>27</v>
      </c>
      <c r="N11" s="10" t="s">
        <v>28</v>
      </c>
      <c r="O11" s="10"/>
      <c r="P11" s="13"/>
      <c r="Q11" s="13" t="s">
        <v>29</v>
      </c>
      <c r="R11" s="35">
        <v>750</v>
      </c>
      <c r="S11" s="3"/>
      <c r="T11" s="3"/>
      <c r="U11" s="3"/>
      <c r="V11" s="3" t="s">
        <v>41</v>
      </c>
      <c r="W11" s="3"/>
    </row>
    <row r="12" spans="1:23" s="4" customFormat="1" ht="60" x14ac:dyDescent="0.25">
      <c r="A12" s="34">
        <v>12</v>
      </c>
      <c r="B12" s="13" t="s">
        <v>23</v>
      </c>
      <c r="C12" s="3" t="s">
        <v>24</v>
      </c>
      <c r="D12" s="3" t="s">
        <v>241</v>
      </c>
      <c r="E12" s="10" t="s">
        <v>220</v>
      </c>
      <c r="F12" s="13" t="s">
        <v>25</v>
      </c>
      <c r="G12" s="13" t="s">
        <v>26</v>
      </c>
      <c r="H12" s="13" t="s">
        <v>62</v>
      </c>
      <c r="I12" s="3" t="s">
        <v>242</v>
      </c>
      <c r="J12" s="10" t="s">
        <v>31</v>
      </c>
      <c r="K12" s="13"/>
      <c r="L12" s="19">
        <v>4</v>
      </c>
      <c r="M12" s="10" t="s">
        <v>27</v>
      </c>
      <c r="N12" s="10" t="s">
        <v>28</v>
      </c>
      <c r="O12" s="10"/>
      <c r="P12" s="13"/>
      <c r="Q12" s="13" t="s">
        <v>29</v>
      </c>
      <c r="R12" s="35">
        <v>200</v>
      </c>
      <c r="S12" s="3"/>
      <c r="T12" s="3"/>
      <c r="U12" s="3"/>
      <c r="V12" s="3" t="s">
        <v>37</v>
      </c>
      <c r="W12" s="3"/>
    </row>
    <row r="13" spans="1:23" s="4" customFormat="1" ht="90" x14ac:dyDescent="0.25">
      <c r="A13" s="34">
        <v>13</v>
      </c>
      <c r="B13" s="13" t="s">
        <v>23</v>
      </c>
      <c r="C13" s="3" t="s">
        <v>24</v>
      </c>
      <c r="D13" s="3" t="s">
        <v>243</v>
      </c>
      <c r="E13" s="10" t="s">
        <v>220</v>
      </c>
      <c r="F13" s="13" t="s">
        <v>25</v>
      </c>
      <c r="G13" s="13" t="s">
        <v>26</v>
      </c>
      <c r="H13" s="13" t="s">
        <v>62</v>
      </c>
      <c r="I13" s="3" t="s">
        <v>244</v>
      </c>
      <c r="J13" s="10" t="s">
        <v>31</v>
      </c>
      <c r="K13" s="13"/>
      <c r="L13" s="19">
        <v>7</v>
      </c>
      <c r="M13" s="10" t="s">
        <v>27</v>
      </c>
      <c r="N13" s="10" t="s">
        <v>28</v>
      </c>
      <c r="O13" s="10"/>
      <c r="P13" s="13"/>
      <c r="Q13" s="13" t="s">
        <v>29</v>
      </c>
      <c r="R13" s="35">
        <v>750</v>
      </c>
      <c r="S13" s="3"/>
      <c r="T13" s="3"/>
      <c r="U13" s="3"/>
      <c r="V13" s="3" t="s">
        <v>51</v>
      </c>
      <c r="W13" s="3"/>
    </row>
    <row r="14" spans="1:23" s="4" customFormat="1" ht="90" x14ac:dyDescent="0.25">
      <c r="A14" s="34">
        <v>14</v>
      </c>
      <c r="B14" s="13" t="s">
        <v>23</v>
      </c>
      <c r="C14" s="3" t="s">
        <v>24</v>
      </c>
      <c r="D14" s="3" t="s">
        <v>245</v>
      </c>
      <c r="E14" s="10" t="s">
        <v>220</v>
      </c>
      <c r="F14" s="13" t="s">
        <v>25</v>
      </c>
      <c r="G14" s="13" t="s">
        <v>26</v>
      </c>
      <c r="H14" s="13" t="s">
        <v>62</v>
      </c>
      <c r="I14" s="3" t="s">
        <v>246</v>
      </c>
      <c r="J14" s="10" t="s">
        <v>31</v>
      </c>
      <c r="K14" s="13"/>
      <c r="L14" s="19">
        <v>23</v>
      </c>
      <c r="M14" s="10" t="s">
        <v>27</v>
      </c>
      <c r="N14" s="10" t="s">
        <v>28</v>
      </c>
      <c r="O14" s="10"/>
      <c r="P14" s="13"/>
      <c r="Q14" s="13" t="s">
        <v>29</v>
      </c>
      <c r="R14" s="35">
        <v>6600</v>
      </c>
      <c r="S14" s="3"/>
      <c r="T14" s="3"/>
      <c r="U14" s="3"/>
      <c r="V14" s="3" t="s">
        <v>44</v>
      </c>
      <c r="W14" s="3"/>
    </row>
    <row r="15" spans="1:23" s="4" customFormat="1" ht="75" x14ac:dyDescent="0.25">
      <c r="A15" s="34">
        <v>15</v>
      </c>
      <c r="B15" s="13" t="s">
        <v>47</v>
      </c>
      <c r="C15" s="3" t="s">
        <v>48</v>
      </c>
      <c r="D15" s="3" t="s">
        <v>247</v>
      </c>
      <c r="E15" s="10" t="s">
        <v>220</v>
      </c>
      <c r="F15" s="13" t="s">
        <v>25</v>
      </c>
      <c r="G15" s="13" t="s">
        <v>26</v>
      </c>
      <c r="H15" s="13" t="s">
        <v>62</v>
      </c>
      <c r="I15" s="3" t="s">
        <v>246</v>
      </c>
      <c r="J15" s="10" t="s">
        <v>31</v>
      </c>
      <c r="K15" s="13"/>
      <c r="L15" s="19">
        <v>3</v>
      </c>
      <c r="M15" s="10" t="s">
        <v>27</v>
      </c>
      <c r="N15" s="10" t="s">
        <v>28</v>
      </c>
      <c r="O15" s="10"/>
      <c r="P15" s="13"/>
      <c r="Q15" s="13" t="s">
        <v>29</v>
      </c>
      <c r="R15" s="35">
        <v>500</v>
      </c>
      <c r="S15" s="3"/>
      <c r="T15" s="3"/>
      <c r="U15" s="3"/>
      <c r="V15" s="3" t="s">
        <v>44</v>
      </c>
      <c r="W15" s="3"/>
    </row>
    <row r="16" spans="1:23" s="4" customFormat="1" ht="75" x14ac:dyDescent="0.25">
      <c r="A16" s="34">
        <v>16</v>
      </c>
      <c r="B16" s="13" t="s">
        <v>42</v>
      </c>
      <c r="C16" s="3" t="s">
        <v>43</v>
      </c>
      <c r="D16" s="3" t="s">
        <v>248</v>
      </c>
      <c r="E16" s="10" t="s">
        <v>220</v>
      </c>
      <c r="F16" s="13" t="s">
        <v>25</v>
      </c>
      <c r="G16" s="13" t="s">
        <v>26</v>
      </c>
      <c r="H16" s="13" t="s">
        <v>62</v>
      </c>
      <c r="I16" s="3" t="s">
        <v>249</v>
      </c>
      <c r="J16" s="10" t="s">
        <v>31</v>
      </c>
      <c r="K16" s="13"/>
      <c r="L16" s="19">
        <v>2</v>
      </c>
      <c r="M16" s="10" t="s">
        <v>27</v>
      </c>
      <c r="N16" s="10" t="s">
        <v>28</v>
      </c>
      <c r="O16" s="10"/>
      <c r="P16" s="13"/>
      <c r="Q16" s="13" t="s">
        <v>29</v>
      </c>
      <c r="R16" s="35">
        <v>1000</v>
      </c>
      <c r="S16" s="3"/>
      <c r="T16" s="3"/>
      <c r="U16" s="3"/>
      <c r="V16" s="3" t="s">
        <v>38</v>
      </c>
      <c r="W16" s="3"/>
    </row>
    <row r="17" spans="1:23" s="4" customFormat="1" ht="75" x14ac:dyDescent="0.25">
      <c r="A17" s="34">
        <v>17</v>
      </c>
      <c r="B17" s="13" t="s">
        <v>47</v>
      </c>
      <c r="C17" s="3" t="s">
        <v>48</v>
      </c>
      <c r="D17" s="3" t="s">
        <v>250</v>
      </c>
      <c r="E17" s="10" t="s">
        <v>220</v>
      </c>
      <c r="F17" s="13" t="s">
        <v>25</v>
      </c>
      <c r="G17" s="13" t="s">
        <v>26</v>
      </c>
      <c r="H17" s="13" t="s">
        <v>67</v>
      </c>
      <c r="I17" s="3" t="s">
        <v>240</v>
      </c>
      <c r="J17" s="10" t="s">
        <v>31</v>
      </c>
      <c r="K17" s="13"/>
      <c r="L17" s="19">
        <v>2</v>
      </c>
      <c r="M17" s="10" t="s">
        <v>27</v>
      </c>
      <c r="N17" s="10" t="s">
        <v>28</v>
      </c>
      <c r="O17" s="10"/>
      <c r="P17" s="13"/>
      <c r="Q17" s="13" t="s">
        <v>29</v>
      </c>
      <c r="R17" s="35">
        <v>500</v>
      </c>
      <c r="S17" s="10"/>
      <c r="T17" s="10"/>
      <c r="U17" s="10"/>
      <c r="V17" s="10"/>
      <c r="W17" s="10"/>
    </row>
    <row r="18" spans="1:23" s="4" customFormat="1" ht="90" x14ac:dyDescent="0.25">
      <c r="A18" s="34">
        <v>18</v>
      </c>
      <c r="B18" s="13" t="s">
        <v>23</v>
      </c>
      <c r="C18" s="3" t="s">
        <v>24</v>
      </c>
      <c r="D18" s="3" t="s">
        <v>251</v>
      </c>
      <c r="E18" s="10" t="s">
        <v>252</v>
      </c>
      <c r="F18" s="13" t="s">
        <v>25</v>
      </c>
      <c r="G18" s="13" t="s">
        <v>26</v>
      </c>
      <c r="H18" s="13" t="s">
        <v>67</v>
      </c>
      <c r="I18" s="3" t="s">
        <v>238</v>
      </c>
      <c r="J18" s="10" t="s">
        <v>31</v>
      </c>
      <c r="K18" s="13"/>
      <c r="L18" s="19">
        <v>8</v>
      </c>
      <c r="M18" s="10" t="s">
        <v>27</v>
      </c>
      <c r="N18" s="10" t="s">
        <v>28</v>
      </c>
      <c r="O18" s="10"/>
      <c r="P18" s="13"/>
      <c r="Q18" s="13" t="s">
        <v>29</v>
      </c>
      <c r="R18" s="35">
        <v>1000</v>
      </c>
      <c r="S18" s="10"/>
      <c r="T18" s="10"/>
      <c r="U18" s="10"/>
      <c r="V18" s="10"/>
      <c r="W18" s="10"/>
    </row>
    <row r="19" spans="1:23" s="4" customFormat="1" ht="45" x14ac:dyDescent="0.25">
      <c r="A19" s="17" t="s">
        <v>59</v>
      </c>
      <c r="B19" s="32"/>
      <c r="C19" s="32"/>
      <c r="D19" s="9"/>
      <c r="E19" s="32"/>
      <c r="F19" s="30"/>
      <c r="G19" s="30"/>
      <c r="H19" s="30"/>
      <c r="I19" s="9"/>
      <c r="J19" s="32"/>
      <c r="K19" s="30"/>
      <c r="L19" s="30"/>
      <c r="M19" s="32"/>
      <c r="N19" s="32"/>
      <c r="O19" s="32"/>
      <c r="P19" s="30"/>
      <c r="Q19" s="33"/>
      <c r="R19" s="35">
        <f>SUM(R2:R18)</f>
        <v>78120</v>
      </c>
      <c r="S19" s="3"/>
      <c r="T19" s="3"/>
      <c r="U19" s="3"/>
      <c r="V19" s="3" t="s">
        <v>52</v>
      </c>
      <c r="W19" s="3"/>
    </row>
    <row r="20" spans="1:23" s="4" customFormat="1" ht="45" x14ac:dyDescent="0.25">
      <c r="A20" s="12"/>
      <c r="B20" s="13"/>
      <c r="C20" s="14"/>
      <c r="D20" s="15"/>
      <c r="E20" s="16"/>
      <c r="F20" s="13"/>
      <c r="G20" s="3"/>
      <c r="H20" s="17"/>
      <c r="I20" s="3"/>
      <c r="J20" s="18"/>
      <c r="K20" s="13"/>
      <c r="L20" s="19"/>
      <c r="M20" s="10"/>
      <c r="N20" s="10"/>
      <c r="O20" s="13"/>
      <c r="P20" s="13"/>
      <c r="Q20" s="13"/>
      <c r="R20" s="20"/>
      <c r="S20" s="3"/>
      <c r="T20" s="3"/>
      <c r="U20" s="3"/>
      <c r="V20" s="3" t="s">
        <v>38</v>
      </c>
      <c r="W20" s="3"/>
    </row>
    <row r="21" spans="1:23" s="4" customFormat="1" x14ac:dyDescent="0.25">
      <c r="A21" s="12"/>
      <c r="B21" s="13"/>
      <c r="C21" s="14"/>
      <c r="D21" s="15"/>
      <c r="E21" s="16"/>
      <c r="F21" s="13"/>
      <c r="G21" s="3"/>
      <c r="H21" s="17"/>
      <c r="I21" s="3"/>
      <c r="J21" s="18"/>
      <c r="K21" s="13"/>
      <c r="L21" s="19"/>
      <c r="M21" s="10"/>
      <c r="N21" s="10"/>
      <c r="O21" s="13"/>
      <c r="P21" s="13"/>
      <c r="Q21" s="13"/>
      <c r="R21" s="20"/>
      <c r="S21" s="10"/>
      <c r="T21" s="10"/>
      <c r="U21" s="10"/>
      <c r="V21" s="10"/>
      <c r="W21" s="10"/>
    </row>
    <row r="22" spans="1:23" s="4" customFormat="1" ht="45" x14ac:dyDescent="0.25">
      <c r="A22" s="12"/>
      <c r="B22" s="13"/>
      <c r="C22" s="14"/>
      <c r="D22" s="15"/>
      <c r="E22" s="16"/>
      <c r="F22" s="13"/>
      <c r="G22" s="3"/>
      <c r="H22" s="17"/>
      <c r="I22" s="3"/>
      <c r="J22" s="18"/>
      <c r="K22" s="13"/>
      <c r="L22" s="19"/>
      <c r="M22" s="10"/>
      <c r="N22" s="10"/>
      <c r="O22" s="13"/>
      <c r="P22" s="13"/>
      <c r="Q22" s="13"/>
      <c r="R22" s="20"/>
      <c r="S22" s="3"/>
      <c r="T22" s="3"/>
      <c r="U22" s="3"/>
      <c r="V22" s="3" t="s">
        <v>38</v>
      </c>
      <c r="W22" s="3"/>
    </row>
    <row r="23" spans="1:23" s="4" customFormat="1" ht="45" x14ac:dyDescent="0.25">
      <c r="A23" s="12"/>
      <c r="B23" s="13"/>
      <c r="C23" s="14"/>
      <c r="D23" s="15"/>
      <c r="E23" s="16"/>
      <c r="F23" s="13"/>
      <c r="G23" s="3"/>
      <c r="H23" s="17"/>
      <c r="I23" s="3"/>
      <c r="J23" s="18"/>
      <c r="K23" s="13"/>
      <c r="L23" s="19"/>
      <c r="M23" s="10"/>
      <c r="N23" s="10"/>
      <c r="O23" s="13"/>
      <c r="P23" s="13"/>
      <c r="Q23" s="13"/>
      <c r="R23" s="20"/>
      <c r="S23" s="3"/>
      <c r="T23" s="3"/>
      <c r="U23" s="3"/>
      <c r="V23" s="3" t="s">
        <v>41</v>
      </c>
      <c r="W23" s="3"/>
    </row>
    <row r="24" spans="1:23" s="4" customFormat="1" ht="45" x14ac:dyDescent="0.25">
      <c r="A24" s="12"/>
      <c r="B24" s="13"/>
      <c r="C24" s="14"/>
      <c r="D24" s="15"/>
      <c r="E24" s="16"/>
      <c r="F24" s="13"/>
      <c r="G24" s="3"/>
      <c r="H24" s="17"/>
      <c r="I24" s="3"/>
      <c r="J24" s="18"/>
      <c r="K24" s="13"/>
      <c r="L24" s="19"/>
      <c r="M24" s="10"/>
      <c r="N24" s="10"/>
      <c r="O24" s="13"/>
      <c r="P24" s="13"/>
      <c r="Q24" s="13"/>
      <c r="R24" s="20"/>
      <c r="S24" s="3"/>
      <c r="T24" s="3"/>
      <c r="U24" s="3"/>
      <c r="V24" s="3" t="s">
        <v>40</v>
      </c>
      <c r="W24" s="3"/>
    </row>
    <row r="25" spans="1:23" s="4" customFormat="1" x14ac:dyDescent="0.25">
      <c r="A25" s="12"/>
      <c r="B25" s="13"/>
      <c r="C25" s="14"/>
      <c r="D25" s="15"/>
      <c r="E25" s="16"/>
      <c r="F25" s="13"/>
      <c r="G25" s="3"/>
      <c r="H25" s="17"/>
      <c r="I25" s="3"/>
      <c r="J25" s="18"/>
      <c r="K25" s="13"/>
      <c r="L25" s="19"/>
      <c r="M25" s="10"/>
      <c r="N25" s="10"/>
      <c r="O25" s="13"/>
      <c r="P25" s="13"/>
      <c r="Q25" s="13"/>
      <c r="R25" s="20"/>
      <c r="S25" s="10"/>
      <c r="T25" s="10"/>
      <c r="U25" s="10"/>
      <c r="V25" s="10"/>
      <c r="W25" s="10"/>
    </row>
    <row r="26" spans="1:23" s="4" customFormat="1" ht="45" x14ac:dyDescent="0.25">
      <c r="A26" s="12"/>
      <c r="B26" s="13"/>
      <c r="C26" s="14"/>
      <c r="D26" s="15"/>
      <c r="E26" s="16"/>
      <c r="F26" s="13"/>
      <c r="G26" s="3"/>
      <c r="H26" s="17"/>
      <c r="I26" s="3"/>
      <c r="J26" s="18"/>
      <c r="K26" s="13"/>
      <c r="L26" s="19"/>
      <c r="M26" s="10"/>
      <c r="N26" s="10"/>
      <c r="O26" s="13"/>
      <c r="P26" s="13"/>
      <c r="Q26" s="13"/>
      <c r="R26" s="20"/>
      <c r="S26" s="3"/>
      <c r="T26" s="3"/>
      <c r="U26" s="3"/>
      <c r="V26" s="3" t="s">
        <v>44</v>
      </c>
      <c r="W26" s="3"/>
    </row>
    <row r="27" spans="1:23" s="4" customFormat="1" x14ac:dyDescent="0.25">
      <c r="A27" s="12"/>
      <c r="B27" s="13"/>
      <c r="C27" s="14"/>
      <c r="D27" s="15"/>
      <c r="E27" s="16"/>
      <c r="F27" s="13"/>
      <c r="G27" s="3"/>
      <c r="H27" s="17"/>
      <c r="I27" s="3"/>
      <c r="J27" s="18"/>
      <c r="K27" s="13"/>
      <c r="L27" s="19"/>
      <c r="M27" s="10"/>
      <c r="N27" s="10"/>
      <c r="O27" s="13"/>
      <c r="P27" s="13"/>
      <c r="Q27" s="13"/>
      <c r="R27" s="20"/>
      <c r="S27" s="10"/>
      <c r="T27" s="10"/>
      <c r="U27" s="10"/>
      <c r="V27" s="10"/>
      <c r="W27" s="10"/>
    </row>
    <row r="28" spans="1:23" s="4" customFormat="1" ht="45" x14ac:dyDescent="0.25">
      <c r="A28" s="12"/>
      <c r="B28" s="13"/>
      <c r="C28" s="14"/>
      <c r="D28" s="15"/>
      <c r="E28" s="16"/>
      <c r="F28" s="13"/>
      <c r="G28" s="3"/>
      <c r="H28" s="17"/>
      <c r="I28" s="3"/>
      <c r="J28" s="18"/>
      <c r="K28" s="13"/>
      <c r="L28" s="19"/>
      <c r="M28" s="10"/>
      <c r="N28" s="10"/>
      <c r="O28" s="13"/>
      <c r="P28" s="13"/>
      <c r="Q28" s="13"/>
      <c r="R28" s="20"/>
      <c r="S28" s="3"/>
      <c r="T28" s="3"/>
      <c r="U28" s="3"/>
      <c r="V28" s="3" t="s">
        <v>51</v>
      </c>
      <c r="W28" s="3"/>
    </row>
    <row r="29" spans="1:23" s="4" customFormat="1" x14ac:dyDescent="0.25">
      <c r="A29" s="12"/>
      <c r="B29" s="13"/>
      <c r="C29" s="14"/>
      <c r="D29" s="15"/>
      <c r="E29" s="16"/>
      <c r="F29" s="13"/>
      <c r="G29" s="3"/>
      <c r="H29" s="17"/>
      <c r="I29" s="3"/>
      <c r="J29" s="18"/>
      <c r="K29" s="13"/>
      <c r="L29" s="19"/>
      <c r="M29" s="10"/>
      <c r="N29" s="10"/>
      <c r="O29" s="13"/>
      <c r="P29" s="13"/>
      <c r="Q29" s="13"/>
      <c r="R29" s="20"/>
      <c r="S29" s="10"/>
      <c r="T29" s="10"/>
      <c r="U29" s="10"/>
      <c r="V29" s="10"/>
      <c r="W29" s="10"/>
    </row>
    <row r="30" spans="1:23" s="4" customFormat="1" ht="45" x14ac:dyDescent="0.25">
      <c r="A30" s="12"/>
      <c r="B30" s="13"/>
      <c r="C30" s="14"/>
      <c r="D30" s="15"/>
      <c r="E30" s="16"/>
      <c r="F30" s="13"/>
      <c r="G30" s="3"/>
      <c r="H30" s="17"/>
      <c r="I30" s="3"/>
      <c r="J30" s="18"/>
      <c r="K30" s="13"/>
      <c r="L30" s="19"/>
      <c r="M30" s="10"/>
      <c r="N30" s="10"/>
      <c r="O30" s="13"/>
      <c r="P30" s="13"/>
      <c r="Q30" s="13"/>
      <c r="R30" s="20"/>
      <c r="S30" s="3"/>
      <c r="T30" s="3"/>
      <c r="U30" s="3"/>
      <c r="V30" s="3" t="s">
        <v>58</v>
      </c>
      <c r="W30" s="3"/>
    </row>
    <row r="31" spans="1:23" s="4" customFormat="1" x14ac:dyDescent="0.25">
      <c r="A31" s="12"/>
      <c r="B31" s="13"/>
      <c r="C31" s="14"/>
      <c r="D31" s="15"/>
      <c r="E31" s="16"/>
      <c r="F31" s="13"/>
      <c r="G31" s="3"/>
      <c r="H31" s="17"/>
      <c r="I31" s="3"/>
      <c r="J31" s="18"/>
      <c r="K31" s="13"/>
      <c r="L31" s="19"/>
      <c r="M31" s="10"/>
      <c r="N31" s="10"/>
      <c r="O31" s="13"/>
      <c r="P31" s="13"/>
      <c r="Q31" s="13"/>
      <c r="R31" s="20"/>
      <c r="S31" s="10"/>
      <c r="T31" s="10"/>
      <c r="U31" s="10"/>
      <c r="V31" s="10"/>
      <c r="W31" s="10"/>
    </row>
    <row r="32" spans="1:23" s="4" customFormat="1" ht="45" x14ac:dyDescent="0.25">
      <c r="A32" s="12"/>
      <c r="B32" s="13"/>
      <c r="C32" s="14"/>
      <c r="D32" s="15"/>
      <c r="E32" s="16"/>
      <c r="F32" s="13"/>
      <c r="G32" s="3"/>
      <c r="H32" s="17"/>
      <c r="I32" s="3"/>
      <c r="J32" s="18"/>
      <c r="K32" s="13"/>
      <c r="L32" s="19"/>
      <c r="M32" s="10"/>
      <c r="N32" s="10"/>
      <c r="O32" s="13"/>
      <c r="P32" s="13"/>
      <c r="Q32" s="13"/>
      <c r="R32" s="20"/>
      <c r="S32" s="3"/>
      <c r="T32" s="3"/>
      <c r="U32" s="3"/>
      <c r="V32" s="3" t="s">
        <v>52</v>
      </c>
      <c r="W32" s="3"/>
    </row>
    <row r="33" spans="1:23" s="4" customFormat="1" x14ac:dyDescent="0.25">
      <c r="A33" s="12"/>
      <c r="B33" s="13"/>
      <c r="C33" s="14"/>
      <c r="D33" s="15"/>
      <c r="E33" s="16"/>
      <c r="F33" s="13"/>
      <c r="G33" s="3"/>
      <c r="H33" s="17"/>
      <c r="I33" s="3"/>
      <c r="J33" s="18"/>
      <c r="K33" s="13"/>
      <c r="L33" s="19"/>
      <c r="M33" s="10"/>
      <c r="N33" s="10"/>
      <c r="O33" s="13"/>
      <c r="P33" s="13"/>
      <c r="Q33" s="13"/>
      <c r="R33" s="20"/>
      <c r="S33" s="10"/>
      <c r="T33" s="10"/>
      <c r="U33" s="10"/>
      <c r="V33" s="10"/>
      <c r="W33" s="10"/>
    </row>
    <row r="34" spans="1:23" s="4" customFormat="1" ht="45" x14ac:dyDescent="0.25">
      <c r="A34" s="12"/>
      <c r="B34" s="13"/>
      <c r="C34" s="14"/>
      <c r="D34" s="15"/>
      <c r="E34" s="16"/>
      <c r="F34" s="13"/>
      <c r="G34" s="3"/>
      <c r="H34" s="17"/>
      <c r="I34" s="3"/>
      <c r="J34" s="18"/>
      <c r="K34" s="13"/>
      <c r="L34" s="19"/>
      <c r="M34" s="10"/>
      <c r="N34" s="10"/>
      <c r="O34" s="13"/>
      <c r="P34" s="13"/>
      <c r="Q34" s="13"/>
      <c r="R34" s="20"/>
      <c r="S34" s="3"/>
      <c r="T34" s="3"/>
      <c r="U34" s="3"/>
      <c r="V34" s="3" t="s">
        <v>40</v>
      </c>
      <c r="W34" s="3"/>
    </row>
    <row r="35" spans="1:23" s="4" customFormat="1" ht="45" x14ac:dyDescent="0.25">
      <c r="A35" s="12"/>
      <c r="B35" s="13"/>
      <c r="C35" s="14"/>
      <c r="D35" s="15"/>
      <c r="E35" s="16"/>
      <c r="F35" s="13"/>
      <c r="G35" s="3"/>
      <c r="H35" s="17"/>
      <c r="I35" s="3"/>
      <c r="J35" s="18"/>
      <c r="K35" s="13"/>
      <c r="L35" s="19"/>
      <c r="M35" s="10"/>
      <c r="N35" s="10"/>
      <c r="O35" s="13"/>
      <c r="P35" s="13"/>
      <c r="Q35" s="13"/>
      <c r="R35" s="20"/>
      <c r="S35" s="3"/>
      <c r="T35" s="3"/>
      <c r="U35" s="3"/>
      <c r="V35" s="3" t="s">
        <v>46</v>
      </c>
      <c r="W35" s="3"/>
    </row>
    <row r="36" spans="1:23" s="4" customFormat="1" ht="45" x14ac:dyDescent="0.25">
      <c r="A36" s="12"/>
      <c r="B36" s="13"/>
      <c r="C36" s="14"/>
      <c r="D36" s="15"/>
      <c r="E36" s="16"/>
      <c r="F36" s="13"/>
      <c r="G36" s="3"/>
      <c r="H36" s="17"/>
      <c r="I36" s="3"/>
      <c r="J36" s="18"/>
      <c r="K36" s="13"/>
      <c r="L36" s="19"/>
      <c r="M36" s="10"/>
      <c r="N36" s="10"/>
      <c r="O36" s="13"/>
      <c r="P36" s="13"/>
      <c r="Q36" s="13"/>
      <c r="R36" s="20"/>
      <c r="S36" s="3"/>
      <c r="T36" s="3"/>
      <c r="U36" s="3"/>
      <c r="V36" s="3" t="s">
        <v>40</v>
      </c>
      <c r="W36" s="3"/>
    </row>
    <row r="37" spans="1:23" s="4" customFormat="1" x14ac:dyDescent="0.25">
      <c r="A37" s="12"/>
      <c r="B37" s="13"/>
      <c r="C37" s="14"/>
      <c r="D37" s="15"/>
      <c r="E37" s="16"/>
      <c r="F37" s="13"/>
      <c r="G37" s="3"/>
      <c r="H37" s="17"/>
      <c r="I37" s="3"/>
      <c r="J37" s="18"/>
      <c r="K37" s="13"/>
      <c r="L37" s="19"/>
      <c r="M37" s="10"/>
      <c r="N37" s="10"/>
      <c r="O37" s="13"/>
      <c r="P37" s="13"/>
      <c r="Q37" s="13"/>
      <c r="R37" s="20"/>
      <c r="S37" s="10"/>
      <c r="T37" s="10"/>
      <c r="U37" s="10"/>
      <c r="V37" s="10"/>
      <c r="W37" s="10"/>
    </row>
    <row r="38" spans="1:23" s="4" customFormat="1" x14ac:dyDescent="0.25">
      <c r="A38" s="12"/>
      <c r="B38" s="13"/>
      <c r="C38" s="14"/>
      <c r="D38" s="15"/>
      <c r="E38" s="16"/>
      <c r="F38" s="13"/>
      <c r="G38" s="3"/>
      <c r="H38" s="17"/>
      <c r="I38" s="3"/>
      <c r="J38" s="18"/>
      <c r="K38" s="13"/>
      <c r="L38" s="19"/>
      <c r="M38" s="10"/>
      <c r="N38" s="10"/>
      <c r="O38" s="13"/>
      <c r="P38" s="13"/>
      <c r="Q38" s="13"/>
      <c r="R38" s="20"/>
      <c r="S38" s="10"/>
      <c r="T38" s="10"/>
      <c r="U38" s="10"/>
      <c r="V38" s="10"/>
      <c r="W38" s="10"/>
    </row>
    <row r="39" spans="1:23" s="4" customFormat="1" x14ac:dyDescent="0.25">
      <c r="A39" s="12"/>
      <c r="B39" s="13"/>
      <c r="C39" s="14"/>
      <c r="D39" s="15"/>
      <c r="E39" s="16"/>
      <c r="F39" s="13"/>
      <c r="G39" s="3"/>
      <c r="H39" s="17"/>
      <c r="I39" s="3"/>
      <c r="J39" s="18"/>
      <c r="K39" s="13"/>
      <c r="L39" s="19"/>
      <c r="M39" s="10"/>
      <c r="N39" s="10"/>
      <c r="O39" s="13"/>
      <c r="P39" s="13"/>
      <c r="Q39" s="13"/>
      <c r="R39" s="20"/>
      <c r="S39" s="10"/>
      <c r="T39" s="10"/>
      <c r="U39" s="10"/>
      <c r="V39" s="10"/>
      <c r="W39" s="10"/>
    </row>
    <row r="40" spans="1:23" ht="45" x14ac:dyDescent="0.25">
      <c r="A40" s="12"/>
      <c r="B40" s="13"/>
      <c r="C40" s="14"/>
      <c r="D40" s="15"/>
      <c r="E40" s="16"/>
      <c r="F40" s="13"/>
      <c r="G40" s="3"/>
      <c r="H40" s="17"/>
      <c r="I40" s="3"/>
      <c r="J40" s="18"/>
      <c r="K40" s="13"/>
      <c r="L40" s="19"/>
      <c r="M40" s="10"/>
      <c r="N40" s="10"/>
      <c r="O40" s="13"/>
      <c r="P40" s="13"/>
      <c r="Q40" s="13"/>
      <c r="R40" s="20"/>
      <c r="S40" s="11"/>
      <c r="T40" s="11"/>
      <c r="U40" s="11"/>
      <c r="V40" s="11" t="s">
        <v>51</v>
      </c>
      <c r="W40" s="11"/>
    </row>
    <row r="41" spans="1:23" x14ac:dyDescent="0.25">
      <c r="A41" s="12"/>
      <c r="B41" s="13"/>
      <c r="C41" s="14"/>
      <c r="D41" s="15"/>
      <c r="E41" s="16"/>
      <c r="F41" s="13"/>
      <c r="G41" s="3"/>
      <c r="H41" s="17"/>
      <c r="I41" s="3"/>
      <c r="J41" s="18"/>
      <c r="K41" s="13"/>
      <c r="L41" s="19"/>
      <c r="M41" s="10"/>
      <c r="N41" s="10"/>
      <c r="O41" s="13"/>
      <c r="P41" s="13"/>
      <c r="Q41" s="13"/>
      <c r="R41" s="20"/>
      <c r="S41" s="16"/>
      <c r="T41" s="16"/>
      <c r="U41" s="16"/>
      <c r="V41" s="16"/>
      <c r="W41" s="16"/>
    </row>
    <row r="42" spans="1:23" x14ac:dyDescent="0.25">
      <c r="A42" s="12"/>
      <c r="B42" s="13"/>
      <c r="C42" s="14"/>
      <c r="D42" s="15"/>
      <c r="E42" s="16"/>
      <c r="F42" s="13"/>
      <c r="G42" s="3"/>
      <c r="H42" s="17"/>
      <c r="I42" s="3"/>
      <c r="J42" s="18"/>
      <c r="K42" s="13"/>
      <c r="L42" s="19"/>
      <c r="M42" s="10"/>
      <c r="N42" s="10"/>
      <c r="O42" s="13"/>
      <c r="P42" s="13"/>
      <c r="Q42" s="13"/>
      <c r="R42" s="20"/>
      <c r="S42" s="16"/>
      <c r="T42" s="16"/>
      <c r="U42" s="16"/>
      <c r="V42" s="16"/>
      <c r="W42" s="16"/>
    </row>
    <row r="43" spans="1:23" x14ac:dyDescent="0.25">
      <c r="A43" s="12"/>
      <c r="B43" s="13"/>
      <c r="C43" s="14"/>
      <c r="D43" s="15"/>
      <c r="E43" s="16"/>
      <c r="F43" s="13"/>
      <c r="G43" s="3"/>
      <c r="H43" s="17"/>
      <c r="I43" s="3"/>
      <c r="J43" s="18"/>
      <c r="K43" s="13"/>
      <c r="L43" s="19"/>
      <c r="M43" s="10"/>
      <c r="N43" s="10"/>
      <c r="O43" s="13"/>
      <c r="P43" s="13"/>
      <c r="Q43" s="13"/>
      <c r="R43" s="20"/>
      <c r="S43" s="16"/>
      <c r="T43" s="16"/>
      <c r="U43" s="16"/>
      <c r="V43" s="16"/>
      <c r="W43" s="16"/>
    </row>
    <row r="44" spans="1:23" ht="45" x14ac:dyDescent="0.25">
      <c r="A44" s="12"/>
      <c r="B44" s="13"/>
      <c r="C44" s="14"/>
      <c r="D44" s="15"/>
      <c r="E44" s="16"/>
      <c r="F44" s="13"/>
      <c r="G44" s="3"/>
      <c r="H44" s="17"/>
      <c r="I44" s="3"/>
      <c r="J44" s="18"/>
      <c r="K44" s="13"/>
      <c r="L44" s="19"/>
      <c r="M44" s="10"/>
      <c r="N44" s="10"/>
      <c r="O44" s="13"/>
      <c r="P44" s="13"/>
      <c r="Q44" s="13"/>
      <c r="R44" s="20"/>
      <c r="S44" s="11"/>
      <c r="T44" s="11"/>
      <c r="U44" s="11"/>
      <c r="V44" s="11" t="s">
        <v>46</v>
      </c>
      <c r="W44" s="11"/>
    </row>
    <row r="45" spans="1:23" x14ac:dyDescent="0.25">
      <c r="A45" s="12"/>
      <c r="B45" s="13"/>
      <c r="C45" s="14"/>
      <c r="D45" s="15"/>
      <c r="E45" s="16"/>
      <c r="F45" s="13"/>
      <c r="G45" s="3"/>
      <c r="H45" s="17"/>
      <c r="I45" s="3"/>
      <c r="J45" s="18"/>
      <c r="K45" s="13"/>
      <c r="L45" s="19"/>
      <c r="M45" s="10"/>
      <c r="N45" s="10"/>
      <c r="O45" s="13"/>
      <c r="P45" s="13"/>
      <c r="Q45" s="13"/>
      <c r="R45" s="20"/>
    </row>
    <row r="46" spans="1:23" x14ac:dyDescent="0.25">
      <c r="A46" s="12"/>
      <c r="B46" s="13"/>
      <c r="C46" s="14"/>
      <c r="D46" s="15"/>
      <c r="E46" s="16"/>
      <c r="F46" s="13"/>
      <c r="G46" s="3"/>
      <c r="H46" s="17"/>
      <c r="I46" s="3"/>
      <c r="J46" s="18"/>
      <c r="K46" s="13"/>
      <c r="L46" s="19"/>
      <c r="M46" s="10"/>
      <c r="N46" s="10"/>
      <c r="O46" s="13"/>
      <c r="P46" s="13"/>
      <c r="Q46" s="13"/>
      <c r="R46" s="20"/>
    </row>
    <row r="47" spans="1:23" x14ac:dyDescent="0.25">
      <c r="A47" s="12"/>
      <c r="B47" s="13"/>
      <c r="C47" s="14"/>
      <c r="D47" s="15"/>
      <c r="E47" s="16"/>
      <c r="F47" s="13"/>
      <c r="G47" s="3"/>
      <c r="H47" s="17"/>
      <c r="I47" s="3"/>
      <c r="J47" s="18"/>
      <c r="K47" s="13"/>
      <c r="L47" s="19"/>
      <c r="M47" s="10"/>
      <c r="N47" s="10"/>
      <c r="O47" s="13"/>
      <c r="P47" s="13"/>
      <c r="Q47" s="13"/>
      <c r="R47" s="20"/>
      <c r="S47" s="16"/>
      <c r="T47" s="16"/>
      <c r="U47" s="16"/>
      <c r="V47" s="16"/>
      <c r="W47" s="16"/>
    </row>
    <row r="48" spans="1:23" ht="45" x14ac:dyDescent="0.25">
      <c r="A48" s="12"/>
      <c r="B48" s="13"/>
      <c r="C48" s="14"/>
      <c r="D48" s="15"/>
      <c r="E48" s="16"/>
      <c r="F48" s="13"/>
      <c r="G48" s="3"/>
      <c r="H48" s="17"/>
      <c r="I48" s="3"/>
      <c r="J48" s="18"/>
      <c r="K48" s="13"/>
      <c r="L48" s="19"/>
      <c r="M48" s="10"/>
      <c r="N48" s="10"/>
      <c r="O48" s="13"/>
      <c r="P48" s="13"/>
      <c r="Q48" s="13"/>
      <c r="R48" s="20"/>
      <c r="S48" s="11"/>
      <c r="T48" s="11"/>
      <c r="U48" s="11"/>
      <c r="V48" s="11" t="s">
        <v>51</v>
      </c>
      <c r="W48" s="11"/>
    </row>
    <row r="49" spans="1:23" x14ac:dyDescent="0.25">
      <c r="A49" s="12"/>
      <c r="B49" s="13"/>
      <c r="C49" s="14"/>
      <c r="D49" s="15"/>
      <c r="E49" s="16"/>
      <c r="F49" s="13"/>
      <c r="G49" s="3"/>
      <c r="H49" s="17"/>
      <c r="I49" s="3"/>
      <c r="J49" s="18"/>
      <c r="K49" s="13"/>
      <c r="L49" s="19"/>
      <c r="M49" s="10"/>
      <c r="N49" s="10"/>
      <c r="O49" s="13"/>
      <c r="P49" s="13"/>
      <c r="Q49" s="13"/>
      <c r="R49" s="20"/>
    </row>
    <row r="50" spans="1:23" x14ac:dyDescent="0.25">
      <c r="A50" s="12"/>
      <c r="B50" s="13"/>
      <c r="C50" s="14"/>
      <c r="D50" s="15"/>
      <c r="E50" s="16"/>
      <c r="F50" s="13"/>
      <c r="G50" s="3"/>
      <c r="H50" s="17"/>
      <c r="I50" s="3"/>
      <c r="J50" s="18"/>
      <c r="K50" s="13"/>
      <c r="L50" s="19"/>
      <c r="M50" s="10"/>
      <c r="N50" s="10"/>
      <c r="O50" s="13"/>
      <c r="P50" s="13"/>
      <c r="Q50" s="13"/>
      <c r="R50" s="20"/>
    </row>
    <row r="51" spans="1:23" x14ac:dyDescent="0.25">
      <c r="A51" s="12"/>
      <c r="B51" s="13"/>
      <c r="C51" s="14"/>
      <c r="D51" s="15"/>
      <c r="E51" s="16"/>
      <c r="F51" s="13"/>
      <c r="G51" s="3"/>
      <c r="H51" s="17"/>
      <c r="I51" s="3"/>
      <c r="J51" s="18"/>
      <c r="K51" s="13"/>
      <c r="L51" s="19"/>
      <c r="M51" s="10"/>
      <c r="N51" s="10"/>
      <c r="O51" s="13"/>
      <c r="P51" s="13"/>
      <c r="Q51" s="13"/>
      <c r="R51" s="20"/>
      <c r="S51" s="16"/>
      <c r="T51" s="16"/>
      <c r="U51" s="16"/>
      <c r="V51" s="16"/>
      <c r="W51" s="16"/>
    </row>
    <row r="52" spans="1:23" x14ac:dyDescent="0.25">
      <c r="A52" s="12"/>
      <c r="B52" s="13"/>
      <c r="C52" s="14"/>
      <c r="D52" s="15"/>
      <c r="E52" s="16"/>
      <c r="F52" s="13"/>
      <c r="G52" s="3"/>
      <c r="H52" s="17"/>
      <c r="I52" s="3"/>
      <c r="J52" s="18"/>
      <c r="K52" s="13"/>
      <c r="L52" s="19"/>
      <c r="M52" s="10"/>
      <c r="N52" s="10"/>
      <c r="O52" s="13"/>
      <c r="P52" s="13"/>
      <c r="Q52" s="13"/>
      <c r="R52" s="20"/>
      <c r="S52" s="16"/>
      <c r="T52" s="16"/>
      <c r="U52" s="16"/>
      <c r="V52" s="16"/>
      <c r="W52" s="16"/>
    </row>
    <row r="53" spans="1:23" x14ac:dyDescent="0.25">
      <c r="A53" s="12"/>
      <c r="B53" s="13"/>
      <c r="C53" s="14"/>
      <c r="D53" s="15"/>
      <c r="E53" s="16"/>
      <c r="F53" s="13"/>
      <c r="G53" s="3"/>
      <c r="H53" s="17"/>
      <c r="I53" s="3"/>
      <c r="J53" s="18"/>
      <c r="K53" s="13"/>
      <c r="L53" s="19"/>
      <c r="M53" s="10"/>
      <c r="N53" s="10"/>
      <c r="O53" s="13"/>
      <c r="P53" s="13"/>
      <c r="Q53" s="13"/>
      <c r="R53" s="20"/>
      <c r="S53" s="16"/>
      <c r="T53" s="16"/>
      <c r="U53" s="16"/>
      <c r="V53" s="16"/>
      <c r="W53" s="16"/>
    </row>
    <row r="54" spans="1:23" x14ac:dyDescent="0.25">
      <c r="A54" s="12"/>
      <c r="B54" s="13"/>
      <c r="C54" s="14"/>
      <c r="D54" s="15"/>
      <c r="E54" s="16"/>
      <c r="F54" s="13"/>
      <c r="G54" s="3"/>
      <c r="H54" s="17"/>
      <c r="I54" s="3"/>
      <c r="J54" s="18"/>
      <c r="K54" s="13"/>
      <c r="L54" s="19"/>
      <c r="M54" s="10"/>
      <c r="N54" s="10"/>
      <c r="O54" s="13"/>
      <c r="P54" s="13"/>
      <c r="Q54" s="13"/>
      <c r="R54" s="20"/>
      <c r="S54" s="16"/>
      <c r="T54" s="16"/>
      <c r="U54" s="16"/>
      <c r="V54" s="16"/>
      <c r="W54" s="16"/>
    </row>
    <row r="55" spans="1:23" ht="45" x14ac:dyDescent="0.25">
      <c r="A55" s="12"/>
      <c r="B55" s="13"/>
      <c r="C55" s="14"/>
      <c r="D55" s="15"/>
      <c r="E55" s="16"/>
      <c r="F55" s="13"/>
      <c r="G55" s="3"/>
      <c r="H55" s="17"/>
      <c r="I55" s="3"/>
      <c r="J55" s="18"/>
      <c r="K55" s="13"/>
      <c r="L55" s="19"/>
      <c r="M55" s="10"/>
      <c r="N55" s="10"/>
      <c r="O55" s="13"/>
      <c r="P55" s="13"/>
      <c r="Q55" s="13"/>
      <c r="R55" s="20"/>
      <c r="S55" s="11"/>
      <c r="T55" s="11"/>
      <c r="U55" s="11"/>
      <c r="V55" s="11" t="s">
        <v>52</v>
      </c>
      <c r="W55" s="11"/>
    </row>
    <row r="56" spans="1:23" ht="45" x14ac:dyDescent="0.25">
      <c r="A56" s="12"/>
      <c r="B56" s="13"/>
      <c r="C56" s="14"/>
      <c r="D56" s="15"/>
      <c r="E56" s="16"/>
      <c r="F56" s="13"/>
      <c r="G56" s="3"/>
      <c r="H56" s="17"/>
      <c r="I56" s="3"/>
      <c r="J56" s="18"/>
      <c r="K56" s="13"/>
      <c r="L56" s="19"/>
      <c r="M56" s="10"/>
      <c r="N56" s="10"/>
      <c r="O56" s="13"/>
      <c r="P56" s="13"/>
      <c r="Q56" s="13"/>
      <c r="R56" s="20"/>
      <c r="S56" s="11"/>
      <c r="T56" s="11"/>
      <c r="U56" s="11"/>
      <c r="V56" s="11" t="s">
        <v>41</v>
      </c>
      <c r="W56" s="11"/>
    </row>
    <row r="57" spans="1:23" ht="45" x14ac:dyDescent="0.25">
      <c r="A57" s="12"/>
      <c r="B57" s="13"/>
      <c r="C57" s="14"/>
      <c r="D57" s="15"/>
      <c r="E57" s="16"/>
      <c r="F57" s="13"/>
      <c r="G57" s="3"/>
      <c r="H57" s="17"/>
      <c r="I57" s="3"/>
      <c r="J57" s="18"/>
      <c r="K57" s="13"/>
      <c r="L57" s="19"/>
      <c r="M57" s="10"/>
      <c r="N57" s="10"/>
      <c r="O57" s="13"/>
      <c r="P57" s="13"/>
      <c r="Q57" s="13"/>
      <c r="R57" s="20"/>
      <c r="S57" s="11"/>
      <c r="T57" s="11"/>
      <c r="U57" s="11"/>
      <c r="V57" s="11" t="s">
        <v>38</v>
      </c>
      <c r="W57" s="11"/>
    </row>
    <row r="58" spans="1:23" ht="45" x14ac:dyDescent="0.25">
      <c r="A58" s="12"/>
      <c r="B58" s="13"/>
      <c r="C58" s="14"/>
      <c r="D58" s="15"/>
      <c r="E58" s="16"/>
      <c r="F58" s="13"/>
      <c r="G58" s="3"/>
      <c r="H58" s="17"/>
      <c r="I58" s="3"/>
      <c r="J58" s="18"/>
      <c r="K58" s="13"/>
      <c r="L58" s="19"/>
      <c r="M58" s="10"/>
      <c r="N58" s="10"/>
      <c r="O58" s="13"/>
      <c r="P58" s="13"/>
      <c r="Q58" s="13"/>
      <c r="R58" s="20"/>
      <c r="S58" s="11"/>
      <c r="T58" s="11"/>
      <c r="U58" s="11"/>
      <c r="V58" s="11" t="s">
        <v>39</v>
      </c>
      <c r="W58" s="11"/>
    </row>
    <row r="59" spans="1:23" x14ac:dyDescent="0.25">
      <c r="A59" s="12"/>
      <c r="B59" s="13"/>
      <c r="C59" s="14"/>
      <c r="D59" s="15"/>
      <c r="E59" s="16"/>
      <c r="F59" s="13"/>
      <c r="G59" s="3"/>
      <c r="H59" s="17"/>
      <c r="I59" s="3"/>
      <c r="J59" s="18"/>
      <c r="K59" s="13"/>
      <c r="L59" s="19"/>
      <c r="M59" s="10"/>
      <c r="N59" s="10"/>
      <c r="O59" s="13"/>
      <c r="P59" s="13"/>
      <c r="Q59" s="13"/>
      <c r="R59" s="20"/>
    </row>
    <row r="60" spans="1:23" ht="45" x14ac:dyDescent="0.25">
      <c r="A60" s="12"/>
      <c r="B60" s="13"/>
      <c r="C60" s="14"/>
      <c r="D60" s="15"/>
      <c r="E60" s="16"/>
      <c r="F60" s="13"/>
      <c r="G60" s="3"/>
      <c r="H60" s="17"/>
      <c r="I60" s="3"/>
      <c r="J60" s="18"/>
      <c r="K60" s="13"/>
      <c r="L60" s="19"/>
      <c r="M60" s="10"/>
      <c r="N60" s="10"/>
      <c r="O60" s="13"/>
      <c r="P60" s="13"/>
      <c r="Q60" s="13"/>
      <c r="R60" s="20"/>
      <c r="S60" s="11"/>
      <c r="T60" s="11"/>
      <c r="U60" s="11"/>
      <c r="V60" s="11" t="s">
        <v>46</v>
      </c>
      <c r="W60" s="11"/>
    </row>
    <row r="61" spans="1:23" x14ac:dyDescent="0.25">
      <c r="A61" s="12"/>
      <c r="B61" s="13"/>
      <c r="C61" s="14"/>
      <c r="D61" s="15"/>
      <c r="E61" s="16"/>
      <c r="F61" s="13"/>
      <c r="G61" s="3"/>
      <c r="H61" s="17"/>
      <c r="I61" s="3"/>
      <c r="J61" s="18"/>
      <c r="K61" s="13"/>
      <c r="L61" s="19"/>
      <c r="M61" s="10"/>
      <c r="N61" s="10"/>
      <c r="O61" s="13"/>
      <c r="P61" s="13"/>
      <c r="Q61" s="13"/>
      <c r="R61" s="20"/>
    </row>
    <row r="62" spans="1:23" x14ac:dyDescent="0.25">
      <c r="A62" s="12"/>
      <c r="B62" s="13"/>
      <c r="C62" s="14"/>
      <c r="D62" s="15"/>
      <c r="E62" s="16"/>
      <c r="F62" s="13"/>
      <c r="G62" s="3"/>
      <c r="H62" s="17"/>
      <c r="I62" s="3"/>
      <c r="J62" s="18"/>
      <c r="K62" s="13"/>
      <c r="L62" s="19"/>
      <c r="M62" s="10"/>
      <c r="N62" s="10"/>
      <c r="O62" s="13"/>
      <c r="P62" s="13"/>
      <c r="Q62" s="13"/>
      <c r="R62" s="20"/>
    </row>
    <row r="63" spans="1:23" x14ac:dyDescent="0.25">
      <c r="A63" s="12"/>
      <c r="B63" s="13"/>
      <c r="C63" s="14"/>
      <c r="D63" s="15"/>
      <c r="E63" s="16"/>
      <c r="F63" s="13"/>
      <c r="G63" s="3"/>
      <c r="H63" s="17"/>
      <c r="I63" s="3"/>
      <c r="J63" s="18"/>
      <c r="K63" s="13"/>
      <c r="L63" s="19"/>
      <c r="M63" s="10"/>
      <c r="N63" s="10"/>
      <c r="O63" s="13"/>
      <c r="P63" s="13"/>
      <c r="Q63" s="13"/>
      <c r="R63" s="20"/>
      <c r="S63" s="16"/>
      <c r="T63" s="16"/>
      <c r="U63" s="16"/>
      <c r="V63" s="16"/>
      <c r="W63" s="16"/>
    </row>
    <row r="64" spans="1:23" ht="45" x14ac:dyDescent="0.25">
      <c r="A64" s="12"/>
      <c r="B64" s="13"/>
      <c r="C64" s="14"/>
      <c r="D64" s="15"/>
      <c r="E64" s="16"/>
      <c r="F64" s="13"/>
      <c r="G64" s="3"/>
      <c r="H64" s="17"/>
      <c r="I64" s="3"/>
      <c r="J64" s="18"/>
      <c r="K64" s="13"/>
      <c r="L64" s="19"/>
      <c r="M64" s="10"/>
      <c r="N64" s="10"/>
      <c r="O64" s="13"/>
      <c r="P64" s="13"/>
      <c r="Q64" s="13"/>
      <c r="R64" s="20"/>
      <c r="S64" s="11"/>
      <c r="T64" s="11"/>
      <c r="U64" s="11"/>
      <c r="V64" s="11" t="s">
        <v>41</v>
      </c>
      <c r="W64" s="11"/>
    </row>
    <row r="65" spans="1:23" x14ac:dyDescent="0.25">
      <c r="A65" s="12"/>
      <c r="B65" s="13"/>
      <c r="C65" s="14"/>
      <c r="D65" s="15"/>
      <c r="E65" s="16"/>
      <c r="F65" s="13"/>
      <c r="G65" s="3"/>
      <c r="H65" s="17"/>
      <c r="I65" s="3"/>
      <c r="J65" s="18"/>
      <c r="K65" s="13"/>
      <c r="L65" s="19"/>
      <c r="M65" s="10"/>
      <c r="N65" s="10"/>
      <c r="O65" s="13"/>
      <c r="P65" s="13"/>
      <c r="Q65" s="13"/>
      <c r="R65" s="20"/>
    </row>
    <row r="66" spans="1:23" x14ac:dyDescent="0.25">
      <c r="A66" s="12"/>
      <c r="B66" s="13"/>
      <c r="C66" s="14"/>
      <c r="D66" s="15"/>
      <c r="E66" s="16"/>
      <c r="F66" s="13"/>
      <c r="G66" s="3"/>
      <c r="H66" s="17"/>
      <c r="I66" s="3"/>
      <c r="J66" s="18"/>
      <c r="K66" s="13"/>
      <c r="L66" s="19"/>
      <c r="M66" s="10"/>
      <c r="N66" s="10"/>
      <c r="O66" s="13"/>
      <c r="P66" s="13"/>
      <c r="Q66" s="13"/>
      <c r="R66" s="20"/>
    </row>
    <row r="67" spans="1:23" ht="45" x14ac:dyDescent="0.25">
      <c r="A67" s="12"/>
      <c r="B67" s="13"/>
      <c r="C67" s="14"/>
      <c r="D67" s="15"/>
      <c r="E67" s="16"/>
      <c r="F67" s="13"/>
      <c r="G67" s="3"/>
      <c r="H67" s="17"/>
      <c r="I67" s="3"/>
      <c r="J67" s="18"/>
      <c r="K67" s="13"/>
      <c r="L67" s="19"/>
      <c r="M67" s="10"/>
      <c r="N67" s="10"/>
      <c r="O67" s="13"/>
      <c r="P67" s="13"/>
      <c r="Q67" s="13"/>
      <c r="R67" s="20"/>
      <c r="S67" s="11"/>
      <c r="T67" s="11"/>
      <c r="U67" s="11"/>
      <c r="V67" s="11" t="s">
        <v>52</v>
      </c>
      <c r="W67" s="11"/>
    </row>
    <row r="68" spans="1:23" x14ac:dyDescent="0.25">
      <c r="A68" s="12"/>
      <c r="B68" s="13"/>
      <c r="C68" s="14"/>
      <c r="D68" s="15"/>
      <c r="E68" s="16"/>
      <c r="F68" s="13"/>
      <c r="G68" s="3"/>
      <c r="H68" s="17"/>
      <c r="I68" s="3"/>
      <c r="J68" s="18"/>
      <c r="K68" s="13"/>
      <c r="L68" s="19"/>
      <c r="M68" s="10"/>
      <c r="N68" s="10"/>
      <c r="O68" s="13"/>
      <c r="P68" s="13"/>
      <c r="Q68" s="13"/>
      <c r="R68" s="20"/>
    </row>
    <row r="69" spans="1:23" x14ac:dyDescent="0.25">
      <c r="A69" s="12"/>
      <c r="B69" s="13"/>
      <c r="C69" s="14"/>
      <c r="D69" s="15"/>
      <c r="E69" s="16"/>
      <c r="F69" s="13"/>
      <c r="G69" s="3"/>
      <c r="H69" s="17"/>
      <c r="I69" s="3"/>
      <c r="J69" s="18"/>
      <c r="K69" s="13"/>
      <c r="L69" s="19"/>
      <c r="M69" s="10"/>
      <c r="N69" s="10"/>
      <c r="O69" s="13"/>
      <c r="P69" s="13"/>
      <c r="Q69" s="13"/>
      <c r="R69" s="20"/>
    </row>
    <row r="70" spans="1:23" ht="45" x14ac:dyDescent="0.25">
      <c r="A70" s="21"/>
      <c r="B70" s="22"/>
      <c r="C70" s="23"/>
      <c r="D70" s="24"/>
      <c r="E70" s="16"/>
      <c r="F70" s="22"/>
      <c r="G70" s="25"/>
      <c r="H70" s="26"/>
      <c r="I70" s="3"/>
      <c r="J70" s="27"/>
      <c r="K70" s="22"/>
      <c r="L70" s="28"/>
      <c r="M70" s="29"/>
      <c r="N70" s="29"/>
      <c r="O70" s="22"/>
      <c r="P70" s="22"/>
      <c r="Q70" s="22"/>
      <c r="R70" s="20"/>
      <c r="S70" s="11"/>
      <c r="T70" s="11"/>
      <c r="U70" s="11"/>
      <c r="V70" s="11" t="s">
        <v>45</v>
      </c>
      <c r="W70" s="11"/>
    </row>
    <row r="71" spans="1:23" x14ac:dyDescent="0.25">
      <c r="A71" s="30"/>
      <c r="B71" s="30"/>
      <c r="C71" s="31"/>
      <c r="D71" s="9"/>
      <c r="E71" s="32"/>
      <c r="F71" s="30"/>
      <c r="G71" s="9"/>
      <c r="H71" s="30"/>
      <c r="I71" s="3"/>
      <c r="J71" s="32"/>
      <c r="K71" s="30"/>
      <c r="L71" s="30"/>
      <c r="M71" s="32"/>
      <c r="N71" s="32"/>
      <c r="O71" s="30"/>
      <c r="P71" s="30"/>
      <c r="Q71" s="33"/>
      <c r="R71" s="20"/>
    </row>
  </sheetData>
  <autoFilter ref="A1:W52" xr:uid="{00000000-0009-0000-0000-000002000000}">
    <sortState xmlns:xlrd2="http://schemas.microsoft.com/office/spreadsheetml/2017/richdata2" ref="A2:W71">
      <sortCondition ref="A1:A52"/>
    </sortState>
  </autoFilter>
  <pageMargins left="0.7" right="0.7" top="1" bottom="0.75" header="0.3" footer="0.3"/>
  <pageSetup paperSize="3" scale="57" fitToHeight="0" orientation="landscape" r:id="rId1"/>
  <headerFooter>
    <oddHeader>&amp;L&amp;G&amp;C&amp;"Arial,Bold"City of New Braunfels Transition Planning - Phase 2
DP-Downtown Plaza and Bandstand&amp;R&amp;G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71"/>
  <sheetViews>
    <sheetView view="pageLayout" topLeftCell="A49" zoomScale="75" zoomScaleNormal="100" zoomScalePageLayoutView="75" workbookViewId="0">
      <selection activeCell="Q56" sqref="Q56"/>
    </sheetView>
  </sheetViews>
  <sheetFormatPr defaultRowHeight="15" x14ac:dyDescent="0.25"/>
  <cols>
    <col min="3" max="3" width="32" customWidth="1"/>
    <col min="4" max="4" width="50" customWidth="1"/>
    <col min="5" max="5" width="0" hidden="1" customWidth="1"/>
    <col min="9" max="9" width="22.42578125" customWidth="1"/>
    <col min="10" max="10" width="0" hidden="1" customWidth="1"/>
    <col min="11" max="11" width="12.42578125" customWidth="1"/>
    <col min="13" max="14" width="0" hidden="1" customWidth="1"/>
    <col min="15" max="15" width="11.42578125" customWidth="1"/>
    <col min="16" max="16" width="10.140625" customWidth="1"/>
    <col min="17" max="17" width="12.42578125" customWidth="1"/>
    <col min="18" max="18" width="12.140625" customWidth="1"/>
    <col min="19" max="23" width="0" hidden="1" customWidth="1"/>
  </cols>
  <sheetData>
    <row r="1" spans="1:23" s="2" customFormat="1" ht="60"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8" t="s">
        <v>17</v>
      </c>
      <c r="S1" s="1" t="s">
        <v>18</v>
      </c>
      <c r="T1" s="1" t="s">
        <v>19</v>
      </c>
      <c r="U1" s="1" t="s">
        <v>20</v>
      </c>
      <c r="V1" s="1" t="s">
        <v>21</v>
      </c>
      <c r="W1" s="1" t="s">
        <v>22</v>
      </c>
    </row>
    <row r="2" spans="1:23" s="4" customFormat="1" ht="60" x14ac:dyDescent="0.25">
      <c r="A2" s="40">
        <v>1</v>
      </c>
      <c r="B2" s="13" t="s">
        <v>35</v>
      </c>
      <c r="C2" s="13" t="s">
        <v>36</v>
      </c>
      <c r="D2" s="3" t="s">
        <v>286</v>
      </c>
      <c r="E2" s="13" t="s">
        <v>220</v>
      </c>
      <c r="F2" s="13" t="s">
        <v>25</v>
      </c>
      <c r="G2" s="13" t="s">
        <v>26</v>
      </c>
      <c r="H2" s="13" t="s">
        <v>62</v>
      </c>
      <c r="I2" s="13" t="s">
        <v>279</v>
      </c>
      <c r="J2" s="13" t="s">
        <v>31</v>
      </c>
      <c r="K2" s="13"/>
      <c r="L2" s="19">
        <v>8</v>
      </c>
      <c r="M2" s="13" t="s">
        <v>27</v>
      </c>
      <c r="N2" s="13" t="s">
        <v>28</v>
      </c>
      <c r="O2" s="13"/>
      <c r="P2" s="13"/>
      <c r="Q2" s="13" t="s">
        <v>29</v>
      </c>
      <c r="R2" s="35">
        <v>10000</v>
      </c>
      <c r="S2" s="3"/>
      <c r="T2" s="3"/>
      <c r="U2" s="3"/>
      <c r="V2" s="3" t="s">
        <v>38</v>
      </c>
      <c r="W2" s="3"/>
    </row>
    <row r="3" spans="1:23" s="4" customFormat="1" ht="60" x14ac:dyDescent="0.25">
      <c r="A3" s="40">
        <v>4</v>
      </c>
      <c r="B3" s="13" t="s">
        <v>35</v>
      </c>
      <c r="C3" s="13" t="s">
        <v>36</v>
      </c>
      <c r="D3" s="3" t="s">
        <v>287</v>
      </c>
      <c r="E3" s="13" t="s">
        <v>220</v>
      </c>
      <c r="F3" s="13" t="s">
        <v>25</v>
      </c>
      <c r="G3" s="13" t="s">
        <v>26</v>
      </c>
      <c r="H3" s="13" t="s">
        <v>62</v>
      </c>
      <c r="I3" s="13" t="s">
        <v>279</v>
      </c>
      <c r="J3" s="13" t="s">
        <v>31</v>
      </c>
      <c r="K3" s="13"/>
      <c r="L3" s="19">
        <v>6</v>
      </c>
      <c r="M3" s="13" t="s">
        <v>27</v>
      </c>
      <c r="N3" s="13" t="s">
        <v>28</v>
      </c>
      <c r="O3" s="13"/>
      <c r="P3" s="13"/>
      <c r="Q3" s="13" t="s">
        <v>29</v>
      </c>
      <c r="R3" s="35">
        <v>6500</v>
      </c>
      <c r="S3" s="3"/>
      <c r="T3" s="3"/>
      <c r="U3" s="3"/>
      <c r="V3" s="3" t="s">
        <v>41</v>
      </c>
      <c r="W3" s="3"/>
    </row>
    <row r="4" spans="1:23" s="4" customFormat="1" ht="60" x14ac:dyDescent="0.25">
      <c r="A4" s="40">
        <v>6</v>
      </c>
      <c r="B4" s="13" t="s">
        <v>33</v>
      </c>
      <c r="C4" s="13" t="s">
        <v>34</v>
      </c>
      <c r="D4" s="3" t="s">
        <v>278</v>
      </c>
      <c r="E4" s="13" t="s">
        <v>220</v>
      </c>
      <c r="F4" s="13" t="s">
        <v>25</v>
      </c>
      <c r="G4" s="13" t="s">
        <v>26</v>
      </c>
      <c r="H4" s="13" t="s">
        <v>62</v>
      </c>
      <c r="I4" s="13" t="s">
        <v>279</v>
      </c>
      <c r="J4" s="13" t="s">
        <v>31</v>
      </c>
      <c r="K4" s="13"/>
      <c r="L4" s="19">
        <v>11</v>
      </c>
      <c r="M4" s="13" t="s">
        <v>27</v>
      </c>
      <c r="N4" s="13" t="s">
        <v>28</v>
      </c>
      <c r="O4" s="13"/>
      <c r="P4" s="13"/>
      <c r="Q4" s="13" t="s">
        <v>29</v>
      </c>
      <c r="R4" s="35">
        <v>5000</v>
      </c>
      <c r="S4" s="3"/>
      <c r="T4" s="3"/>
      <c r="U4" s="3"/>
      <c r="V4" s="3" t="s">
        <v>38</v>
      </c>
      <c r="W4" s="3"/>
    </row>
    <row r="5" spans="1:23" s="4" customFormat="1" ht="45" x14ac:dyDescent="0.25">
      <c r="A5" s="40">
        <v>7</v>
      </c>
      <c r="B5" s="13" t="s">
        <v>23</v>
      </c>
      <c r="C5" s="13" t="s">
        <v>24</v>
      </c>
      <c r="D5" s="3" t="s">
        <v>253</v>
      </c>
      <c r="E5" s="13" t="s">
        <v>220</v>
      </c>
      <c r="F5" s="13" t="s">
        <v>25</v>
      </c>
      <c r="G5" s="13" t="s">
        <v>26</v>
      </c>
      <c r="H5" s="13" t="s">
        <v>62</v>
      </c>
      <c r="I5" s="13" t="s">
        <v>254</v>
      </c>
      <c r="J5" s="13" t="s">
        <v>31</v>
      </c>
      <c r="K5" s="13"/>
      <c r="L5" s="19">
        <v>3</v>
      </c>
      <c r="M5" s="13" t="s">
        <v>27</v>
      </c>
      <c r="N5" s="13" t="s">
        <v>28</v>
      </c>
      <c r="O5" s="13"/>
      <c r="P5" s="13"/>
      <c r="Q5" s="13" t="s">
        <v>29</v>
      </c>
      <c r="R5" s="35">
        <v>100</v>
      </c>
      <c r="S5" s="3"/>
      <c r="T5" s="3"/>
      <c r="U5" s="3"/>
      <c r="V5" s="3" t="s">
        <v>37</v>
      </c>
      <c r="W5" s="3"/>
    </row>
    <row r="6" spans="1:23" s="4" customFormat="1" ht="75" x14ac:dyDescent="0.25">
      <c r="A6" s="40">
        <v>9</v>
      </c>
      <c r="B6" s="13" t="s">
        <v>35</v>
      </c>
      <c r="C6" s="13" t="s">
        <v>36</v>
      </c>
      <c r="D6" s="3" t="s">
        <v>288</v>
      </c>
      <c r="E6" s="13" t="s">
        <v>220</v>
      </c>
      <c r="F6" s="13" t="s">
        <v>25</v>
      </c>
      <c r="G6" s="13" t="s">
        <v>26</v>
      </c>
      <c r="H6" s="13" t="s">
        <v>67</v>
      </c>
      <c r="I6" s="13" t="s">
        <v>281</v>
      </c>
      <c r="J6" s="13" t="s">
        <v>31</v>
      </c>
      <c r="K6" s="13"/>
      <c r="L6" s="19">
        <v>2</v>
      </c>
      <c r="M6" s="13" t="s">
        <v>27</v>
      </c>
      <c r="N6" s="13" t="s">
        <v>28</v>
      </c>
      <c r="O6" s="13"/>
      <c r="P6" s="13"/>
      <c r="Q6" s="13" t="s">
        <v>29</v>
      </c>
      <c r="R6" s="35">
        <v>3000</v>
      </c>
      <c r="S6" s="3"/>
      <c r="T6" s="3"/>
      <c r="U6" s="3"/>
      <c r="V6" s="3" t="s">
        <v>40</v>
      </c>
      <c r="W6" s="3"/>
    </row>
    <row r="7" spans="1:23" s="4" customFormat="1" ht="60" x14ac:dyDescent="0.25">
      <c r="A7" s="40">
        <v>10</v>
      </c>
      <c r="B7" s="13" t="s">
        <v>33</v>
      </c>
      <c r="C7" s="13" t="s">
        <v>34</v>
      </c>
      <c r="D7" s="3" t="s">
        <v>280</v>
      </c>
      <c r="E7" s="13" t="s">
        <v>220</v>
      </c>
      <c r="F7" s="13" t="s">
        <v>25</v>
      </c>
      <c r="G7" s="13" t="s">
        <v>26</v>
      </c>
      <c r="H7" s="13" t="s">
        <v>67</v>
      </c>
      <c r="I7" s="13" t="s">
        <v>281</v>
      </c>
      <c r="J7" s="13" t="s">
        <v>31</v>
      </c>
      <c r="K7" s="13"/>
      <c r="L7" s="19">
        <v>7</v>
      </c>
      <c r="M7" s="13" t="s">
        <v>27</v>
      </c>
      <c r="N7" s="13" t="s">
        <v>28</v>
      </c>
      <c r="O7" s="13"/>
      <c r="P7" s="13"/>
      <c r="Q7" s="13" t="s">
        <v>29</v>
      </c>
      <c r="R7" s="35">
        <v>5000</v>
      </c>
      <c r="S7" s="10"/>
      <c r="T7" s="10"/>
      <c r="U7" s="10"/>
      <c r="V7" s="10"/>
      <c r="W7" s="10"/>
    </row>
    <row r="8" spans="1:23" s="4" customFormat="1" ht="75" x14ac:dyDescent="0.25">
      <c r="A8" s="40">
        <v>11</v>
      </c>
      <c r="B8" s="13" t="s">
        <v>23</v>
      </c>
      <c r="C8" s="13" t="s">
        <v>24</v>
      </c>
      <c r="D8" s="3" t="s">
        <v>255</v>
      </c>
      <c r="E8" s="13" t="s">
        <v>220</v>
      </c>
      <c r="F8" s="13" t="s">
        <v>25</v>
      </c>
      <c r="G8" s="13" t="s">
        <v>26</v>
      </c>
      <c r="H8" s="13" t="s">
        <v>67</v>
      </c>
      <c r="I8" s="13" t="s">
        <v>256</v>
      </c>
      <c r="J8" s="13" t="s">
        <v>31</v>
      </c>
      <c r="K8" s="13"/>
      <c r="L8" s="19">
        <v>10</v>
      </c>
      <c r="M8" s="13" t="s">
        <v>27</v>
      </c>
      <c r="N8" s="13" t="s">
        <v>28</v>
      </c>
      <c r="O8" s="13"/>
      <c r="P8" s="13"/>
      <c r="Q8" s="13" t="s">
        <v>29</v>
      </c>
      <c r="R8" s="35">
        <v>1320</v>
      </c>
      <c r="S8" s="3"/>
      <c r="T8" s="3"/>
      <c r="U8" s="3"/>
      <c r="V8" s="3" t="s">
        <v>32</v>
      </c>
      <c r="W8" s="3"/>
    </row>
    <row r="9" spans="1:23" s="4" customFormat="1" ht="105" x14ac:dyDescent="0.25">
      <c r="A9" s="40">
        <v>12</v>
      </c>
      <c r="B9" s="13" t="s">
        <v>23</v>
      </c>
      <c r="C9" s="13" t="s">
        <v>24</v>
      </c>
      <c r="D9" s="3" t="s">
        <v>257</v>
      </c>
      <c r="E9" s="13" t="s">
        <v>220</v>
      </c>
      <c r="F9" s="13" t="s">
        <v>25</v>
      </c>
      <c r="G9" s="13" t="s">
        <v>26</v>
      </c>
      <c r="H9" s="13" t="s">
        <v>221</v>
      </c>
      <c r="I9" s="13" t="s">
        <v>258</v>
      </c>
      <c r="J9" s="13" t="s">
        <v>31</v>
      </c>
      <c r="K9" s="13"/>
      <c r="L9" s="19">
        <v>3</v>
      </c>
      <c r="M9" s="13" t="s">
        <v>27</v>
      </c>
      <c r="N9" s="13" t="s">
        <v>28</v>
      </c>
      <c r="O9" s="13"/>
      <c r="P9" s="13"/>
      <c r="Q9" s="13" t="s">
        <v>29</v>
      </c>
      <c r="R9" s="35">
        <v>250</v>
      </c>
      <c r="S9" s="3"/>
      <c r="T9" s="3"/>
      <c r="U9" s="3"/>
      <c r="V9" s="3" t="s">
        <v>30</v>
      </c>
      <c r="W9" s="3"/>
    </row>
    <row r="10" spans="1:23" s="4" customFormat="1" ht="60" x14ac:dyDescent="0.25">
      <c r="A10" s="40">
        <v>13</v>
      </c>
      <c r="B10" s="13" t="s">
        <v>33</v>
      </c>
      <c r="C10" s="13" t="s">
        <v>34</v>
      </c>
      <c r="D10" s="3" t="s">
        <v>282</v>
      </c>
      <c r="E10" s="13" t="s">
        <v>220</v>
      </c>
      <c r="F10" s="13" t="s">
        <v>25</v>
      </c>
      <c r="G10" s="13" t="s">
        <v>26</v>
      </c>
      <c r="H10" s="13" t="s">
        <v>221</v>
      </c>
      <c r="I10" s="13" t="s">
        <v>258</v>
      </c>
      <c r="J10" s="13" t="s">
        <v>31</v>
      </c>
      <c r="K10" s="13"/>
      <c r="L10" s="19">
        <v>2</v>
      </c>
      <c r="M10" s="13" t="s">
        <v>27</v>
      </c>
      <c r="N10" s="13" t="s">
        <v>28</v>
      </c>
      <c r="O10" s="13"/>
      <c r="P10" s="13"/>
      <c r="Q10" s="13" t="s">
        <v>29</v>
      </c>
      <c r="R10" s="35">
        <v>2500</v>
      </c>
      <c r="S10" s="10"/>
      <c r="T10" s="10"/>
      <c r="U10" s="10"/>
      <c r="V10" s="10"/>
      <c r="W10" s="10"/>
    </row>
    <row r="11" spans="1:23" s="4" customFormat="1" ht="60" x14ac:dyDescent="0.25">
      <c r="A11" s="40">
        <v>14</v>
      </c>
      <c r="B11" s="13" t="s">
        <v>33</v>
      </c>
      <c r="C11" s="13" t="s">
        <v>34</v>
      </c>
      <c r="D11" s="3" t="s">
        <v>283</v>
      </c>
      <c r="E11" s="13" t="s">
        <v>220</v>
      </c>
      <c r="F11" s="13" t="s">
        <v>25</v>
      </c>
      <c r="G11" s="13" t="s">
        <v>26</v>
      </c>
      <c r="H11" s="13" t="s">
        <v>221</v>
      </c>
      <c r="I11" s="13" t="s">
        <v>258</v>
      </c>
      <c r="J11" s="13" t="s">
        <v>31</v>
      </c>
      <c r="K11" s="13"/>
      <c r="L11" s="19">
        <v>5</v>
      </c>
      <c r="M11" s="13" t="s">
        <v>27</v>
      </c>
      <c r="N11" s="13" t="s">
        <v>28</v>
      </c>
      <c r="O11" s="13"/>
      <c r="P11" s="13"/>
      <c r="Q11" s="13" t="s">
        <v>29</v>
      </c>
      <c r="R11" s="35">
        <v>5000</v>
      </c>
      <c r="S11" s="3"/>
      <c r="T11" s="3"/>
      <c r="U11" s="3"/>
      <c r="V11" s="3" t="s">
        <v>52</v>
      </c>
      <c r="W11" s="3"/>
    </row>
    <row r="12" spans="1:23" s="4" customFormat="1" ht="60" x14ac:dyDescent="0.25">
      <c r="A12" s="40">
        <v>15</v>
      </c>
      <c r="B12" s="13" t="s">
        <v>23</v>
      </c>
      <c r="C12" s="13" t="s">
        <v>24</v>
      </c>
      <c r="D12" s="3" t="s">
        <v>259</v>
      </c>
      <c r="E12" s="13" t="s">
        <v>220</v>
      </c>
      <c r="F12" s="13" t="s">
        <v>25</v>
      </c>
      <c r="G12" s="13" t="s">
        <v>26</v>
      </c>
      <c r="H12" s="13" t="s">
        <v>221</v>
      </c>
      <c r="I12" s="13" t="s">
        <v>260</v>
      </c>
      <c r="J12" s="13" t="s">
        <v>31</v>
      </c>
      <c r="K12" s="13"/>
      <c r="L12" s="19">
        <v>3</v>
      </c>
      <c r="M12" s="13" t="s">
        <v>27</v>
      </c>
      <c r="N12" s="13" t="s">
        <v>28</v>
      </c>
      <c r="O12" s="13"/>
      <c r="P12" s="13"/>
      <c r="Q12" s="13" t="s">
        <v>29</v>
      </c>
      <c r="R12" s="35">
        <v>1200</v>
      </c>
      <c r="S12" s="3"/>
      <c r="T12" s="3"/>
      <c r="U12" s="3"/>
      <c r="V12" s="3" t="s">
        <v>46</v>
      </c>
      <c r="W12" s="3"/>
    </row>
    <row r="13" spans="1:23" s="4" customFormat="1" ht="75" x14ac:dyDescent="0.25">
      <c r="A13" s="40">
        <v>16</v>
      </c>
      <c r="B13" s="13" t="s">
        <v>23</v>
      </c>
      <c r="C13" s="13" t="s">
        <v>24</v>
      </c>
      <c r="D13" s="3" t="s">
        <v>261</v>
      </c>
      <c r="E13" s="13" t="s">
        <v>220</v>
      </c>
      <c r="F13" s="13" t="s">
        <v>25</v>
      </c>
      <c r="G13" s="13" t="s">
        <v>26</v>
      </c>
      <c r="H13" s="13" t="s">
        <v>221</v>
      </c>
      <c r="I13" s="13" t="s">
        <v>262</v>
      </c>
      <c r="J13" s="13" t="s">
        <v>31</v>
      </c>
      <c r="K13" s="13"/>
      <c r="L13" s="19">
        <v>3</v>
      </c>
      <c r="M13" s="13" t="s">
        <v>27</v>
      </c>
      <c r="N13" s="13" t="s">
        <v>28</v>
      </c>
      <c r="O13" s="13"/>
      <c r="P13" s="13"/>
      <c r="Q13" s="13" t="s">
        <v>29</v>
      </c>
      <c r="R13" s="35">
        <v>250</v>
      </c>
      <c r="S13" s="3"/>
      <c r="T13" s="3"/>
      <c r="U13" s="3"/>
      <c r="V13" s="3" t="s">
        <v>32</v>
      </c>
      <c r="W13" s="3"/>
    </row>
    <row r="14" spans="1:23" s="4" customFormat="1" ht="75" x14ac:dyDescent="0.25">
      <c r="A14" s="40">
        <v>17</v>
      </c>
      <c r="B14" s="13" t="s">
        <v>33</v>
      </c>
      <c r="C14" s="13" t="s">
        <v>34</v>
      </c>
      <c r="D14" s="3" t="s">
        <v>284</v>
      </c>
      <c r="E14" s="13" t="s">
        <v>220</v>
      </c>
      <c r="F14" s="13" t="s">
        <v>25</v>
      </c>
      <c r="G14" s="13" t="s">
        <v>26</v>
      </c>
      <c r="H14" s="13" t="s">
        <v>221</v>
      </c>
      <c r="I14" s="13" t="s">
        <v>262</v>
      </c>
      <c r="J14" s="13" t="s">
        <v>31</v>
      </c>
      <c r="K14" s="13"/>
      <c r="L14" s="19">
        <v>4</v>
      </c>
      <c r="M14" s="13" t="s">
        <v>27</v>
      </c>
      <c r="N14" s="13" t="s">
        <v>28</v>
      </c>
      <c r="O14" s="13"/>
      <c r="P14" s="13"/>
      <c r="Q14" s="13" t="s">
        <v>29</v>
      </c>
      <c r="R14" s="35">
        <v>2500</v>
      </c>
      <c r="S14" s="3"/>
      <c r="T14" s="3"/>
      <c r="U14" s="3"/>
      <c r="V14" s="3" t="s">
        <v>38</v>
      </c>
      <c r="W14" s="3"/>
    </row>
    <row r="15" spans="1:23" s="4" customFormat="1" ht="90" x14ac:dyDescent="0.25">
      <c r="A15" s="40">
        <v>18</v>
      </c>
      <c r="B15" s="13" t="s">
        <v>33</v>
      </c>
      <c r="C15" s="13" t="s">
        <v>34</v>
      </c>
      <c r="D15" s="3" t="s">
        <v>285</v>
      </c>
      <c r="E15" s="13" t="s">
        <v>220</v>
      </c>
      <c r="F15" s="13" t="s">
        <v>25</v>
      </c>
      <c r="G15" s="13" t="s">
        <v>26</v>
      </c>
      <c r="H15" s="13" t="s">
        <v>221</v>
      </c>
      <c r="I15" s="13" t="s">
        <v>262</v>
      </c>
      <c r="J15" s="13" t="s">
        <v>31</v>
      </c>
      <c r="K15" s="13"/>
      <c r="L15" s="19">
        <v>10</v>
      </c>
      <c r="M15" s="13" t="s">
        <v>27</v>
      </c>
      <c r="N15" s="13" t="s">
        <v>28</v>
      </c>
      <c r="O15" s="13"/>
      <c r="P15" s="13"/>
      <c r="Q15" s="13" t="s">
        <v>29</v>
      </c>
      <c r="R15" s="35">
        <v>5000</v>
      </c>
      <c r="S15" s="10"/>
      <c r="T15" s="10"/>
      <c r="U15" s="10"/>
      <c r="V15" s="10"/>
      <c r="W15" s="10"/>
    </row>
    <row r="16" spans="1:23" s="4" customFormat="1" ht="75" x14ac:dyDescent="0.25">
      <c r="A16" s="40">
        <v>19</v>
      </c>
      <c r="B16" s="13" t="s">
        <v>23</v>
      </c>
      <c r="C16" s="13" t="s">
        <v>24</v>
      </c>
      <c r="D16" s="3" t="s">
        <v>263</v>
      </c>
      <c r="E16" s="13" t="s">
        <v>220</v>
      </c>
      <c r="F16" s="13" t="s">
        <v>25</v>
      </c>
      <c r="G16" s="13" t="s">
        <v>26</v>
      </c>
      <c r="H16" s="13" t="s">
        <v>221</v>
      </c>
      <c r="I16" s="13" t="s">
        <v>262</v>
      </c>
      <c r="J16" s="13" t="s">
        <v>31</v>
      </c>
      <c r="K16" s="13"/>
      <c r="L16" s="19">
        <v>6</v>
      </c>
      <c r="M16" s="13" t="s">
        <v>27</v>
      </c>
      <c r="N16" s="13" t="s">
        <v>28</v>
      </c>
      <c r="O16" s="13"/>
      <c r="P16" s="13"/>
      <c r="Q16" s="13" t="s">
        <v>29</v>
      </c>
      <c r="R16" s="35">
        <v>960</v>
      </c>
      <c r="S16" s="3"/>
      <c r="T16" s="3"/>
      <c r="U16" s="3"/>
      <c r="V16" s="3" t="s">
        <v>37</v>
      </c>
      <c r="W16" s="3"/>
    </row>
    <row r="17" spans="1:23" s="4" customFormat="1" ht="90" x14ac:dyDescent="0.25">
      <c r="A17" s="40">
        <v>20</v>
      </c>
      <c r="B17" s="13" t="s">
        <v>296</v>
      </c>
      <c r="C17" s="13" t="s">
        <v>297</v>
      </c>
      <c r="D17" s="3" t="s">
        <v>298</v>
      </c>
      <c r="E17" s="13" t="s">
        <v>220</v>
      </c>
      <c r="F17" s="13" t="s">
        <v>25</v>
      </c>
      <c r="G17" s="13" t="s">
        <v>26</v>
      </c>
      <c r="H17" s="13" t="s">
        <v>221</v>
      </c>
      <c r="I17" s="13" t="s">
        <v>299</v>
      </c>
      <c r="J17" s="13" t="s">
        <v>31</v>
      </c>
      <c r="K17" s="13"/>
      <c r="L17" s="19">
        <v>3</v>
      </c>
      <c r="M17" s="13" t="s">
        <v>27</v>
      </c>
      <c r="N17" s="13" t="s">
        <v>28</v>
      </c>
      <c r="O17" s="13"/>
      <c r="P17" s="13"/>
      <c r="Q17" s="13" t="s">
        <v>29</v>
      </c>
      <c r="R17" s="35">
        <v>3500</v>
      </c>
      <c r="S17" s="3"/>
      <c r="T17" s="3"/>
      <c r="U17" s="3"/>
      <c r="V17" s="3" t="s">
        <v>51</v>
      </c>
      <c r="W17" s="3"/>
    </row>
    <row r="18" spans="1:23" s="4" customFormat="1" ht="75" x14ac:dyDescent="0.25">
      <c r="A18" s="40">
        <v>23</v>
      </c>
      <c r="B18" s="13" t="s">
        <v>23</v>
      </c>
      <c r="C18" s="13" t="s">
        <v>24</v>
      </c>
      <c r="D18" s="3" t="s">
        <v>264</v>
      </c>
      <c r="E18" s="13" t="s">
        <v>220</v>
      </c>
      <c r="F18" s="13" t="s">
        <v>25</v>
      </c>
      <c r="G18" s="13" t="s">
        <v>26</v>
      </c>
      <c r="H18" s="13" t="s">
        <v>221</v>
      </c>
      <c r="I18" s="13" t="s">
        <v>265</v>
      </c>
      <c r="J18" s="13" t="s">
        <v>31</v>
      </c>
      <c r="K18" s="13"/>
      <c r="L18" s="19">
        <v>3</v>
      </c>
      <c r="M18" s="13" t="s">
        <v>27</v>
      </c>
      <c r="N18" s="13" t="s">
        <v>28</v>
      </c>
      <c r="O18" s="13"/>
      <c r="P18" s="13"/>
      <c r="Q18" s="13" t="s">
        <v>29</v>
      </c>
      <c r="R18" s="35">
        <v>420</v>
      </c>
      <c r="S18" s="3"/>
      <c r="T18" s="3"/>
      <c r="U18" s="3"/>
      <c r="V18" s="3" t="s">
        <v>32</v>
      </c>
      <c r="W18" s="3"/>
    </row>
    <row r="19" spans="1:23" s="4" customFormat="1" ht="75" x14ac:dyDescent="0.25">
      <c r="A19" s="40">
        <v>24</v>
      </c>
      <c r="B19" s="13" t="s">
        <v>56</v>
      </c>
      <c r="C19" s="13" t="s">
        <v>57</v>
      </c>
      <c r="D19" s="3" t="s">
        <v>341</v>
      </c>
      <c r="E19" s="13" t="s">
        <v>220</v>
      </c>
      <c r="F19" s="13" t="s">
        <v>25</v>
      </c>
      <c r="G19" s="13" t="s">
        <v>26</v>
      </c>
      <c r="H19" s="13" t="s">
        <v>84</v>
      </c>
      <c r="I19" s="13" t="s">
        <v>342</v>
      </c>
      <c r="J19" s="13" t="s">
        <v>31</v>
      </c>
      <c r="K19" s="13"/>
      <c r="L19" s="19">
        <v>1</v>
      </c>
      <c r="M19" s="13" t="s">
        <v>27</v>
      </c>
      <c r="N19" s="13" t="s">
        <v>28</v>
      </c>
      <c r="O19" s="13"/>
      <c r="P19" s="13"/>
      <c r="Q19" s="13" t="s">
        <v>29</v>
      </c>
      <c r="R19" s="35">
        <v>3750</v>
      </c>
      <c r="S19" s="10"/>
      <c r="T19" s="10"/>
      <c r="U19" s="10"/>
      <c r="V19" s="10"/>
      <c r="W19" s="10"/>
    </row>
    <row r="20" spans="1:23" s="4" customFormat="1" ht="75" x14ac:dyDescent="0.25">
      <c r="A20" s="40">
        <v>25</v>
      </c>
      <c r="B20" s="13" t="s">
        <v>53</v>
      </c>
      <c r="C20" s="13" t="s">
        <v>180</v>
      </c>
      <c r="D20" s="3" t="s">
        <v>335</v>
      </c>
      <c r="E20" s="13" t="s">
        <v>220</v>
      </c>
      <c r="F20" s="13" t="s">
        <v>25</v>
      </c>
      <c r="G20" s="13" t="s">
        <v>26</v>
      </c>
      <c r="H20" s="13" t="s">
        <v>84</v>
      </c>
      <c r="I20" s="13" t="s">
        <v>328</v>
      </c>
      <c r="J20" s="13" t="s">
        <v>31</v>
      </c>
      <c r="K20" s="13"/>
      <c r="L20" s="19">
        <v>2</v>
      </c>
      <c r="M20" s="13" t="s">
        <v>27</v>
      </c>
      <c r="N20" s="13" t="s">
        <v>28</v>
      </c>
      <c r="O20" s="13"/>
      <c r="P20" s="13"/>
      <c r="Q20" s="13" t="s">
        <v>29</v>
      </c>
      <c r="R20" s="35">
        <v>300</v>
      </c>
      <c r="S20" s="10"/>
      <c r="T20" s="10"/>
      <c r="U20" s="10"/>
      <c r="V20" s="10"/>
      <c r="W20" s="10"/>
    </row>
    <row r="21" spans="1:23" s="4" customFormat="1" ht="60" x14ac:dyDescent="0.25">
      <c r="A21" s="40">
        <v>26</v>
      </c>
      <c r="B21" s="13" t="s">
        <v>126</v>
      </c>
      <c r="C21" s="13" t="s">
        <v>127</v>
      </c>
      <c r="D21" s="3" t="s">
        <v>327</v>
      </c>
      <c r="E21" s="13" t="s">
        <v>220</v>
      </c>
      <c r="F21" s="13" t="s">
        <v>25</v>
      </c>
      <c r="G21" s="13" t="s">
        <v>26</v>
      </c>
      <c r="H21" s="13" t="s">
        <v>84</v>
      </c>
      <c r="I21" s="13" t="s">
        <v>328</v>
      </c>
      <c r="J21" s="13" t="s">
        <v>31</v>
      </c>
      <c r="K21" s="13"/>
      <c r="L21" s="19">
        <v>2</v>
      </c>
      <c r="M21" s="13" t="s">
        <v>27</v>
      </c>
      <c r="N21" s="13" t="s">
        <v>28</v>
      </c>
      <c r="O21" s="13"/>
      <c r="P21" s="13"/>
      <c r="Q21" s="13" t="s">
        <v>29</v>
      </c>
      <c r="R21" s="35">
        <v>3500</v>
      </c>
      <c r="S21" s="10"/>
      <c r="T21" s="10"/>
      <c r="U21" s="10"/>
      <c r="V21" s="10"/>
      <c r="W21" s="10"/>
    </row>
    <row r="22" spans="1:23" s="4" customFormat="1" ht="45" x14ac:dyDescent="0.25">
      <c r="A22" s="40">
        <v>27</v>
      </c>
      <c r="B22" s="13" t="s">
        <v>337</v>
      </c>
      <c r="C22" s="13" t="s">
        <v>338</v>
      </c>
      <c r="D22" s="3" t="s">
        <v>339</v>
      </c>
      <c r="E22" s="13" t="s">
        <v>220</v>
      </c>
      <c r="F22" s="13" t="s">
        <v>25</v>
      </c>
      <c r="G22" s="13" t="s">
        <v>26</v>
      </c>
      <c r="H22" s="13" t="s">
        <v>84</v>
      </c>
      <c r="I22" s="13" t="s">
        <v>328</v>
      </c>
      <c r="J22" s="13" t="s">
        <v>31</v>
      </c>
      <c r="K22" s="13"/>
      <c r="L22" s="19">
        <v>4</v>
      </c>
      <c r="M22" s="13" t="s">
        <v>27</v>
      </c>
      <c r="N22" s="13" t="s">
        <v>28</v>
      </c>
      <c r="O22" s="13"/>
      <c r="P22" s="13"/>
      <c r="Q22" s="13" t="s">
        <v>29</v>
      </c>
      <c r="R22" s="35">
        <v>500</v>
      </c>
      <c r="S22" s="10"/>
      <c r="T22" s="10"/>
      <c r="U22" s="10"/>
      <c r="V22" s="10"/>
      <c r="W22" s="10"/>
    </row>
    <row r="23" spans="1:23" s="4" customFormat="1" ht="90" x14ac:dyDescent="0.25">
      <c r="A23" s="40">
        <v>28</v>
      </c>
      <c r="B23" s="13" t="s">
        <v>134</v>
      </c>
      <c r="C23" s="13" t="s">
        <v>135</v>
      </c>
      <c r="D23" s="3" t="s">
        <v>331</v>
      </c>
      <c r="E23" s="13" t="s">
        <v>220</v>
      </c>
      <c r="F23" s="13" t="s">
        <v>25</v>
      </c>
      <c r="G23" s="13" t="s">
        <v>26</v>
      </c>
      <c r="H23" s="13" t="s">
        <v>84</v>
      </c>
      <c r="I23" s="13" t="s">
        <v>328</v>
      </c>
      <c r="J23" s="13" t="s">
        <v>31</v>
      </c>
      <c r="K23" s="13"/>
      <c r="L23" s="19">
        <v>4</v>
      </c>
      <c r="M23" s="13" t="s">
        <v>27</v>
      </c>
      <c r="N23" s="13" t="s">
        <v>28</v>
      </c>
      <c r="O23" s="13"/>
      <c r="P23" s="13"/>
      <c r="Q23" s="13" t="s">
        <v>29</v>
      </c>
      <c r="R23" s="35">
        <v>450</v>
      </c>
      <c r="S23" s="10"/>
      <c r="T23" s="10"/>
      <c r="U23" s="10"/>
      <c r="V23" s="10"/>
      <c r="W23" s="10"/>
    </row>
    <row r="24" spans="1:23" s="4" customFormat="1" ht="105" x14ac:dyDescent="0.25">
      <c r="A24" s="40">
        <v>29</v>
      </c>
      <c r="B24" s="13" t="s">
        <v>199</v>
      </c>
      <c r="C24" s="13" t="s">
        <v>200</v>
      </c>
      <c r="D24" s="3" t="s">
        <v>340</v>
      </c>
      <c r="E24" s="13" t="s">
        <v>220</v>
      </c>
      <c r="F24" s="13" t="s">
        <v>25</v>
      </c>
      <c r="G24" s="13" t="s">
        <v>26</v>
      </c>
      <c r="H24" s="13" t="s">
        <v>84</v>
      </c>
      <c r="I24" s="13" t="s">
        <v>328</v>
      </c>
      <c r="J24" s="13" t="s">
        <v>31</v>
      </c>
      <c r="K24" s="13"/>
      <c r="L24" s="19">
        <v>3</v>
      </c>
      <c r="M24" s="13" t="s">
        <v>27</v>
      </c>
      <c r="N24" s="13" t="s">
        <v>28</v>
      </c>
      <c r="O24" s="13"/>
      <c r="P24" s="13"/>
      <c r="Q24" s="13" t="s">
        <v>29</v>
      </c>
      <c r="R24" s="35">
        <v>2500</v>
      </c>
      <c r="S24" s="10"/>
      <c r="T24" s="10"/>
      <c r="U24" s="10"/>
      <c r="V24" s="10"/>
      <c r="W24" s="10"/>
    </row>
    <row r="25" spans="1:23" s="4" customFormat="1" ht="150" x14ac:dyDescent="0.25">
      <c r="A25" s="40">
        <v>30</v>
      </c>
      <c r="B25" s="13" t="s">
        <v>167</v>
      </c>
      <c r="C25" s="13" t="s">
        <v>168</v>
      </c>
      <c r="D25" s="3" t="s">
        <v>333</v>
      </c>
      <c r="E25" s="13" t="s">
        <v>220</v>
      </c>
      <c r="F25" s="13" t="s">
        <v>25</v>
      </c>
      <c r="G25" s="13" t="s">
        <v>26</v>
      </c>
      <c r="H25" s="13" t="s">
        <v>84</v>
      </c>
      <c r="I25" s="13" t="s">
        <v>328</v>
      </c>
      <c r="J25" s="13" t="s">
        <v>31</v>
      </c>
      <c r="K25" s="13"/>
      <c r="L25" s="19">
        <v>7</v>
      </c>
      <c r="M25" s="13" t="s">
        <v>27</v>
      </c>
      <c r="N25" s="13" t="s">
        <v>28</v>
      </c>
      <c r="O25" s="13"/>
      <c r="P25" s="13"/>
      <c r="Q25" s="13" t="s">
        <v>29</v>
      </c>
      <c r="R25" s="35">
        <v>600</v>
      </c>
      <c r="S25" s="10"/>
      <c r="T25" s="10"/>
      <c r="U25" s="10"/>
      <c r="V25" s="10"/>
      <c r="W25" s="10"/>
    </row>
    <row r="26" spans="1:23" s="4" customFormat="1" ht="105" x14ac:dyDescent="0.25">
      <c r="A26" s="40">
        <v>31</v>
      </c>
      <c r="B26" s="13" t="s">
        <v>134</v>
      </c>
      <c r="C26" s="13" t="s">
        <v>135</v>
      </c>
      <c r="D26" s="3" t="s">
        <v>332</v>
      </c>
      <c r="E26" s="13" t="s">
        <v>220</v>
      </c>
      <c r="F26" s="13" t="s">
        <v>25</v>
      </c>
      <c r="G26" s="13" t="s">
        <v>26</v>
      </c>
      <c r="H26" s="13" t="s">
        <v>84</v>
      </c>
      <c r="I26" s="13" t="s">
        <v>330</v>
      </c>
      <c r="J26" s="13" t="s">
        <v>31</v>
      </c>
      <c r="K26" s="13"/>
      <c r="L26" s="19">
        <v>4</v>
      </c>
      <c r="M26" s="13" t="s">
        <v>27</v>
      </c>
      <c r="N26" s="13" t="s">
        <v>28</v>
      </c>
      <c r="O26" s="13"/>
      <c r="P26" s="13"/>
      <c r="Q26" s="13" t="s">
        <v>29</v>
      </c>
      <c r="R26" s="35">
        <v>450</v>
      </c>
      <c r="S26" s="3"/>
      <c r="T26" s="3"/>
      <c r="U26" s="3"/>
      <c r="V26" s="3" t="s">
        <v>46</v>
      </c>
      <c r="W26" s="3"/>
    </row>
    <row r="27" spans="1:23" s="4" customFormat="1" ht="150" x14ac:dyDescent="0.25">
      <c r="A27" s="40">
        <v>32</v>
      </c>
      <c r="B27" s="13" t="s">
        <v>167</v>
      </c>
      <c r="C27" s="13" t="s">
        <v>168</v>
      </c>
      <c r="D27" s="3" t="s">
        <v>334</v>
      </c>
      <c r="E27" s="13" t="s">
        <v>220</v>
      </c>
      <c r="F27" s="13" t="s">
        <v>25</v>
      </c>
      <c r="G27" s="13" t="s">
        <v>26</v>
      </c>
      <c r="H27" s="13" t="s">
        <v>84</v>
      </c>
      <c r="I27" s="13" t="s">
        <v>330</v>
      </c>
      <c r="J27" s="13" t="s">
        <v>31</v>
      </c>
      <c r="K27" s="13"/>
      <c r="L27" s="19">
        <v>7</v>
      </c>
      <c r="M27" s="13" t="s">
        <v>27</v>
      </c>
      <c r="N27" s="13" t="s">
        <v>28</v>
      </c>
      <c r="O27" s="13"/>
      <c r="P27" s="13"/>
      <c r="Q27" s="13" t="s">
        <v>29</v>
      </c>
      <c r="R27" s="35">
        <v>600</v>
      </c>
      <c r="S27" s="10"/>
      <c r="T27" s="10"/>
      <c r="U27" s="10"/>
      <c r="V27" s="10"/>
      <c r="W27" s="10"/>
    </row>
    <row r="28" spans="1:23" s="4" customFormat="1" ht="75" x14ac:dyDescent="0.25">
      <c r="A28" s="40">
        <v>33</v>
      </c>
      <c r="B28" s="13" t="s">
        <v>53</v>
      </c>
      <c r="C28" s="13" t="s">
        <v>180</v>
      </c>
      <c r="D28" s="3" t="s">
        <v>336</v>
      </c>
      <c r="E28" s="13" t="s">
        <v>220</v>
      </c>
      <c r="F28" s="13" t="s">
        <v>25</v>
      </c>
      <c r="G28" s="13" t="s">
        <v>26</v>
      </c>
      <c r="H28" s="13" t="s">
        <v>84</v>
      </c>
      <c r="I28" s="13" t="s">
        <v>330</v>
      </c>
      <c r="J28" s="13" t="s">
        <v>31</v>
      </c>
      <c r="K28" s="13"/>
      <c r="L28" s="19">
        <v>2</v>
      </c>
      <c r="M28" s="13" t="s">
        <v>27</v>
      </c>
      <c r="N28" s="13" t="s">
        <v>28</v>
      </c>
      <c r="O28" s="13"/>
      <c r="P28" s="13"/>
      <c r="Q28" s="13" t="s">
        <v>29</v>
      </c>
      <c r="R28" s="35">
        <v>300</v>
      </c>
      <c r="S28" s="3"/>
      <c r="T28" s="3"/>
      <c r="U28" s="3"/>
      <c r="V28" s="3" t="s">
        <v>51</v>
      </c>
      <c r="W28" s="3"/>
    </row>
    <row r="29" spans="1:23" s="4" customFormat="1" ht="45" x14ac:dyDescent="0.25">
      <c r="A29" s="40">
        <v>34</v>
      </c>
      <c r="B29" s="13" t="s">
        <v>337</v>
      </c>
      <c r="C29" s="13" t="s">
        <v>338</v>
      </c>
      <c r="D29" s="3" t="s">
        <v>339</v>
      </c>
      <c r="E29" s="13" t="s">
        <v>220</v>
      </c>
      <c r="F29" s="13" t="s">
        <v>25</v>
      </c>
      <c r="G29" s="13" t="s">
        <v>26</v>
      </c>
      <c r="H29" s="13" t="s">
        <v>84</v>
      </c>
      <c r="I29" s="13" t="s">
        <v>330</v>
      </c>
      <c r="J29" s="13" t="s">
        <v>31</v>
      </c>
      <c r="K29" s="13"/>
      <c r="L29" s="19">
        <v>3</v>
      </c>
      <c r="M29" s="13" t="s">
        <v>27</v>
      </c>
      <c r="N29" s="13" t="s">
        <v>28</v>
      </c>
      <c r="O29" s="13"/>
      <c r="P29" s="13"/>
      <c r="Q29" s="13" t="s">
        <v>29</v>
      </c>
      <c r="R29" s="35">
        <v>500</v>
      </c>
      <c r="S29" s="10"/>
      <c r="T29" s="10"/>
      <c r="U29" s="10"/>
      <c r="V29" s="10"/>
      <c r="W29" s="10"/>
    </row>
    <row r="30" spans="1:23" s="4" customFormat="1" ht="180" x14ac:dyDescent="0.25">
      <c r="A30" s="40">
        <v>35</v>
      </c>
      <c r="B30" s="13" t="s">
        <v>126</v>
      </c>
      <c r="C30" s="13" t="s">
        <v>127</v>
      </c>
      <c r="D30" s="3" t="s">
        <v>329</v>
      </c>
      <c r="E30" s="13" t="s">
        <v>220</v>
      </c>
      <c r="F30" s="13" t="s">
        <v>25</v>
      </c>
      <c r="G30" s="13" t="s">
        <v>26</v>
      </c>
      <c r="H30" s="13" t="s">
        <v>84</v>
      </c>
      <c r="I30" s="13" t="s">
        <v>330</v>
      </c>
      <c r="J30" s="13" t="s">
        <v>31</v>
      </c>
      <c r="K30" s="13"/>
      <c r="L30" s="19">
        <v>4</v>
      </c>
      <c r="M30" s="13" t="s">
        <v>27</v>
      </c>
      <c r="N30" s="13" t="s">
        <v>28</v>
      </c>
      <c r="O30" s="13"/>
      <c r="P30" s="13"/>
      <c r="Q30" s="13" t="s">
        <v>29</v>
      </c>
      <c r="R30" s="35">
        <v>450</v>
      </c>
      <c r="S30" s="10"/>
      <c r="T30" s="10"/>
      <c r="U30" s="10"/>
      <c r="V30" s="10"/>
      <c r="W30" s="10"/>
    </row>
    <row r="31" spans="1:23" s="4" customFormat="1" ht="90" x14ac:dyDescent="0.25">
      <c r="A31" s="40">
        <v>36</v>
      </c>
      <c r="B31" s="13" t="s">
        <v>310</v>
      </c>
      <c r="C31" s="13" t="s">
        <v>311</v>
      </c>
      <c r="D31" s="3" t="s">
        <v>312</v>
      </c>
      <c r="E31" s="13" t="s">
        <v>220</v>
      </c>
      <c r="F31" s="13" t="s">
        <v>25</v>
      </c>
      <c r="G31" s="13" t="s">
        <v>26</v>
      </c>
      <c r="H31" s="13" t="s">
        <v>84</v>
      </c>
      <c r="I31" s="13" t="s">
        <v>313</v>
      </c>
      <c r="J31" s="13" t="s">
        <v>31</v>
      </c>
      <c r="K31" s="13"/>
      <c r="L31" s="19">
        <v>2</v>
      </c>
      <c r="M31" s="13" t="s">
        <v>27</v>
      </c>
      <c r="N31" s="13" t="s">
        <v>28</v>
      </c>
      <c r="O31" s="13"/>
      <c r="P31" s="13"/>
      <c r="Q31" s="13" t="s">
        <v>29</v>
      </c>
      <c r="R31" s="35">
        <v>450</v>
      </c>
      <c r="S31" s="3"/>
      <c r="T31" s="3"/>
      <c r="U31" s="3"/>
      <c r="V31" s="3" t="s">
        <v>40</v>
      </c>
      <c r="W31" s="3"/>
    </row>
    <row r="32" spans="1:23" s="4" customFormat="1" ht="60" x14ac:dyDescent="0.25">
      <c r="A32" s="40">
        <v>37</v>
      </c>
      <c r="B32" s="13" t="s">
        <v>216</v>
      </c>
      <c r="C32" s="13" t="s">
        <v>217</v>
      </c>
      <c r="D32" s="3" t="s">
        <v>343</v>
      </c>
      <c r="E32" s="13" t="s">
        <v>220</v>
      </c>
      <c r="F32" s="13" t="s">
        <v>25</v>
      </c>
      <c r="G32" s="13" t="s">
        <v>26</v>
      </c>
      <c r="H32" s="13" t="s">
        <v>84</v>
      </c>
      <c r="I32" s="13" t="s">
        <v>344</v>
      </c>
      <c r="J32" s="13" t="s">
        <v>31</v>
      </c>
      <c r="K32" s="13"/>
      <c r="L32" s="19">
        <v>6</v>
      </c>
      <c r="M32" s="13" t="s">
        <v>27</v>
      </c>
      <c r="N32" s="13" t="s">
        <v>28</v>
      </c>
      <c r="O32" s="13"/>
      <c r="P32" s="13"/>
      <c r="Q32" s="13"/>
      <c r="R32" s="35" t="s">
        <v>90</v>
      </c>
      <c r="S32" s="10"/>
      <c r="T32" s="10"/>
      <c r="U32" s="10"/>
      <c r="V32" s="10"/>
      <c r="W32" s="10"/>
    </row>
    <row r="33" spans="1:23" s="4" customFormat="1" ht="60" x14ac:dyDescent="0.25">
      <c r="A33" s="40">
        <v>38</v>
      </c>
      <c r="B33" s="13" t="s">
        <v>102</v>
      </c>
      <c r="C33" s="13" t="s">
        <v>103</v>
      </c>
      <c r="D33" s="3" t="s">
        <v>325</v>
      </c>
      <c r="E33" s="13" t="s">
        <v>220</v>
      </c>
      <c r="F33" s="13" t="s">
        <v>25</v>
      </c>
      <c r="G33" s="13" t="s">
        <v>26</v>
      </c>
      <c r="H33" s="13" t="s">
        <v>84</v>
      </c>
      <c r="I33" s="13" t="s">
        <v>326</v>
      </c>
      <c r="J33" s="13" t="s">
        <v>31</v>
      </c>
      <c r="K33" s="13"/>
      <c r="L33" s="19">
        <v>7</v>
      </c>
      <c r="M33" s="13" t="s">
        <v>27</v>
      </c>
      <c r="N33" s="13" t="s">
        <v>28</v>
      </c>
      <c r="O33" s="13"/>
      <c r="P33" s="13"/>
      <c r="Q33" s="13" t="s">
        <v>29</v>
      </c>
      <c r="R33" s="35">
        <v>3500</v>
      </c>
      <c r="S33" s="3"/>
      <c r="T33" s="3"/>
      <c r="U33" s="3"/>
      <c r="V33" s="3" t="s">
        <v>51</v>
      </c>
      <c r="W33" s="3"/>
    </row>
    <row r="34" spans="1:23" s="4" customFormat="1" ht="75" x14ac:dyDescent="0.25">
      <c r="A34" s="40">
        <v>39</v>
      </c>
      <c r="B34" s="13" t="s">
        <v>310</v>
      </c>
      <c r="C34" s="13" t="s">
        <v>311</v>
      </c>
      <c r="D34" s="3" t="s">
        <v>314</v>
      </c>
      <c r="E34" s="13" t="s">
        <v>220</v>
      </c>
      <c r="F34" s="13" t="s">
        <v>25</v>
      </c>
      <c r="G34" s="13" t="s">
        <v>26</v>
      </c>
      <c r="H34" s="13" t="s">
        <v>84</v>
      </c>
      <c r="I34" s="13" t="s">
        <v>315</v>
      </c>
      <c r="J34" s="13" t="s">
        <v>31</v>
      </c>
      <c r="K34" s="13"/>
      <c r="L34" s="19">
        <v>5</v>
      </c>
      <c r="M34" s="13" t="s">
        <v>27</v>
      </c>
      <c r="N34" s="13" t="s">
        <v>28</v>
      </c>
      <c r="O34" s="13"/>
      <c r="P34" s="13"/>
      <c r="Q34" s="13" t="s">
        <v>29</v>
      </c>
      <c r="R34" s="35">
        <v>450</v>
      </c>
      <c r="S34" s="3"/>
      <c r="T34" s="3"/>
      <c r="U34" s="3"/>
      <c r="V34" s="3" t="s">
        <v>46</v>
      </c>
      <c r="W34" s="3"/>
    </row>
    <row r="35" spans="1:23" s="4" customFormat="1" ht="75" x14ac:dyDescent="0.25">
      <c r="A35" s="40">
        <v>40</v>
      </c>
      <c r="B35" s="13" t="s">
        <v>310</v>
      </c>
      <c r="C35" s="13" t="s">
        <v>311</v>
      </c>
      <c r="D35" s="3" t="s">
        <v>316</v>
      </c>
      <c r="E35" s="13" t="s">
        <v>220</v>
      </c>
      <c r="F35" s="13" t="s">
        <v>25</v>
      </c>
      <c r="G35" s="13" t="s">
        <v>26</v>
      </c>
      <c r="H35" s="13" t="s">
        <v>84</v>
      </c>
      <c r="I35" s="13" t="s">
        <v>317</v>
      </c>
      <c r="J35" s="13" t="s">
        <v>31</v>
      </c>
      <c r="K35" s="13"/>
      <c r="L35" s="19">
        <v>5</v>
      </c>
      <c r="M35" s="13" t="s">
        <v>27</v>
      </c>
      <c r="N35" s="13" t="s">
        <v>28</v>
      </c>
      <c r="O35" s="13"/>
      <c r="P35" s="13"/>
      <c r="Q35" s="13" t="s">
        <v>29</v>
      </c>
      <c r="R35" s="35">
        <v>450</v>
      </c>
      <c r="S35" s="3"/>
      <c r="T35" s="3"/>
      <c r="U35" s="3"/>
      <c r="V35" s="3" t="s">
        <v>40</v>
      </c>
      <c r="W35" s="3"/>
    </row>
    <row r="36" spans="1:23" s="4" customFormat="1" ht="60" x14ac:dyDescent="0.25">
      <c r="A36" s="40">
        <v>41</v>
      </c>
      <c r="B36" s="13" t="s">
        <v>318</v>
      </c>
      <c r="C36" s="13" t="s">
        <v>319</v>
      </c>
      <c r="D36" s="3" t="s">
        <v>320</v>
      </c>
      <c r="E36" s="13" t="s">
        <v>220</v>
      </c>
      <c r="F36" s="13" t="s">
        <v>25</v>
      </c>
      <c r="G36" s="13" t="s">
        <v>26</v>
      </c>
      <c r="H36" s="13" t="s">
        <v>84</v>
      </c>
      <c r="I36" s="13" t="s">
        <v>315</v>
      </c>
      <c r="J36" s="13" t="s">
        <v>31</v>
      </c>
      <c r="K36" s="13"/>
      <c r="L36" s="19">
        <v>5</v>
      </c>
      <c r="M36" s="13" t="s">
        <v>27</v>
      </c>
      <c r="N36" s="13" t="s">
        <v>28</v>
      </c>
      <c r="O36" s="13"/>
      <c r="P36" s="13"/>
      <c r="Q36" s="13" t="s">
        <v>29</v>
      </c>
      <c r="R36" s="35">
        <v>7500</v>
      </c>
      <c r="S36" s="10"/>
      <c r="T36" s="10"/>
      <c r="U36" s="10"/>
      <c r="V36" s="10"/>
      <c r="W36" s="10"/>
    </row>
    <row r="37" spans="1:23" s="4" customFormat="1" ht="75" x14ac:dyDescent="0.25">
      <c r="A37" s="40">
        <v>43</v>
      </c>
      <c r="B37" s="13" t="s">
        <v>318</v>
      </c>
      <c r="C37" s="13" t="s">
        <v>319</v>
      </c>
      <c r="D37" s="3" t="s">
        <v>321</v>
      </c>
      <c r="E37" s="13" t="s">
        <v>220</v>
      </c>
      <c r="F37" s="13" t="s">
        <v>25</v>
      </c>
      <c r="G37" s="13" t="s">
        <v>26</v>
      </c>
      <c r="H37" s="13" t="s">
        <v>84</v>
      </c>
      <c r="I37" s="13" t="s">
        <v>322</v>
      </c>
      <c r="J37" s="13" t="s">
        <v>31</v>
      </c>
      <c r="K37" s="13"/>
      <c r="L37" s="19">
        <v>3</v>
      </c>
      <c r="M37" s="13" t="s">
        <v>27</v>
      </c>
      <c r="N37" s="13" t="s">
        <v>28</v>
      </c>
      <c r="O37" s="13"/>
      <c r="P37" s="13"/>
      <c r="Q37" s="13" t="s">
        <v>29</v>
      </c>
      <c r="R37" s="35">
        <v>450</v>
      </c>
      <c r="S37" s="10"/>
      <c r="T37" s="10"/>
      <c r="U37" s="10"/>
      <c r="V37" s="10"/>
      <c r="W37" s="10"/>
    </row>
    <row r="38" spans="1:23" s="4" customFormat="1" ht="75" x14ac:dyDescent="0.25">
      <c r="A38" s="40">
        <v>44</v>
      </c>
      <c r="B38" s="13" t="s">
        <v>318</v>
      </c>
      <c r="C38" s="13" t="s">
        <v>319</v>
      </c>
      <c r="D38" s="3" t="s">
        <v>323</v>
      </c>
      <c r="E38" s="13" t="s">
        <v>220</v>
      </c>
      <c r="F38" s="13" t="s">
        <v>25</v>
      </c>
      <c r="G38" s="13" t="s">
        <v>26</v>
      </c>
      <c r="H38" s="13" t="s">
        <v>84</v>
      </c>
      <c r="I38" s="13" t="s">
        <v>324</v>
      </c>
      <c r="J38" s="13" t="s">
        <v>31</v>
      </c>
      <c r="K38" s="13"/>
      <c r="L38" s="19">
        <v>5</v>
      </c>
      <c r="M38" s="13" t="s">
        <v>27</v>
      </c>
      <c r="N38" s="13" t="s">
        <v>28</v>
      </c>
      <c r="O38" s="13"/>
      <c r="P38" s="13"/>
      <c r="Q38" s="13" t="s">
        <v>29</v>
      </c>
      <c r="R38" s="35">
        <v>450</v>
      </c>
      <c r="S38" s="10"/>
      <c r="T38" s="10"/>
      <c r="U38" s="10"/>
      <c r="V38" s="10"/>
      <c r="W38" s="10"/>
    </row>
    <row r="39" spans="1:23" s="4" customFormat="1" ht="90" x14ac:dyDescent="0.25">
      <c r="A39" s="40">
        <v>45</v>
      </c>
      <c r="B39" s="13" t="s">
        <v>23</v>
      </c>
      <c r="C39" s="13" t="s">
        <v>24</v>
      </c>
      <c r="D39" s="3" t="s">
        <v>266</v>
      </c>
      <c r="E39" s="13" t="s">
        <v>267</v>
      </c>
      <c r="F39" s="13" t="s">
        <v>25</v>
      </c>
      <c r="G39" s="13" t="s">
        <v>26</v>
      </c>
      <c r="H39" s="13" t="s">
        <v>221</v>
      </c>
      <c r="I39" s="13" t="s">
        <v>262</v>
      </c>
      <c r="J39" s="13" t="s">
        <v>31</v>
      </c>
      <c r="K39" s="13"/>
      <c r="L39" s="19">
        <v>2</v>
      </c>
      <c r="M39" s="13" t="s">
        <v>27</v>
      </c>
      <c r="N39" s="13" t="s">
        <v>28</v>
      </c>
      <c r="O39" s="13"/>
      <c r="P39" s="13"/>
      <c r="Q39" s="13" t="s">
        <v>29</v>
      </c>
      <c r="R39" s="35">
        <v>1000</v>
      </c>
      <c r="S39" s="3"/>
      <c r="T39" s="3"/>
      <c r="U39" s="3"/>
      <c r="V39" s="3" t="s">
        <v>44</v>
      </c>
      <c r="W39" s="3"/>
    </row>
    <row r="40" spans="1:23" ht="75" x14ac:dyDescent="0.25">
      <c r="A40" s="40">
        <v>46</v>
      </c>
      <c r="B40" s="13" t="s">
        <v>23</v>
      </c>
      <c r="C40" s="13" t="s">
        <v>24</v>
      </c>
      <c r="D40" s="3" t="s">
        <v>268</v>
      </c>
      <c r="E40" s="13" t="s">
        <v>269</v>
      </c>
      <c r="F40" s="13" t="s">
        <v>25</v>
      </c>
      <c r="G40" s="13" t="s">
        <v>26</v>
      </c>
      <c r="H40" s="13" t="s">
        <v>221</v>
      </c>
      <c r="I40" s="13" t="s">
        <v>265</v>
      </c>
      <c r="J40" s="13" t="s">
        <v>31</v>
      </c>
      <c r="K40" s="13"/>
      <c r="L40" s="19">
        <v>4</v>
      </c>
      <c r="M40" s="13" t="s">
        <v>27</v>
      </c>
      <c r="N40" s="13" t="s">
        <v>28</v>
      </c>
      <c r="O40" s="13"/>
      <c r="P40" s="13"/>
      <c r="Q40" s="13" t="s">
        <v>29</v>
      </c>
      <c r="R40" s="35">
        <v>200</v>
      </c>
      <c r="S40" s="11"/>
      <c r="T40" s="11"/>
      <c r="U40" s="11"/>
      <c r="V40" s="11" t="s">
        <v>32</v>
      </c>
      <c r="W40" s="11"/>
    </row>
    <row r="41" spans="1:23" ht="75" x14ac:dyDescent="0.25">
      <c r="A41" s="40">
        <v>47</v>
      </c>
      <c r="B41" s="13" t="s">
        <v>23</v>
      </c>
      <c r="C41" s="13" t="s">
        <v>24</v>
      </c>
      <c r="D41" s="3" t="s">
        <v>270</v>
      </c>
      <c r="E41" s="13" t="s">
        <v>271</v>
      </c>
      <c r="F41" s="13" t="s">
        <v>25</v>
      </c>
      <c r="G41" s="13" t="s">
        <v>26</v>
      </c>
      <c r="H41" s="13" t="s">
        <v>221</v>
      </c>
      <c r="I41" s="13" t="s">
        <v>265</v>
      </c>
      <c r="J41" s="13" t="s">
        <v>31</v>
      </c>
      <c r="K41" s="13"/>
      <c r="L41" s="19">
        <v>4</v>
      </c>
      <c r="M41" s="13" t="s">
        <v>27</v>
      </c>
      <c r="N41" s="13" t="s">
        <v>28</v>
      </c>
      <c r="O41" s="13"/>
      <c r="P41" s="13"/>
      <c r="Q41" s="13" t="s">
        <v>29</v>
      </c>
      <c r="R41" s="35">
        <v>200</v>
      </c>
      <c r="S41" s="11"/>
      <c r="T41" s="11"/>
      <c r="U41" s="11"/>
      <c r="V41" s="11" t="s">
        <v>41</v>
      </c>
      <c r="W41" s="11"/>
    </row>
    <row r="42" spans="1:23" ht="90" x14ac:dyDescent="0.25">
      <c r="A42" s="40">
        <v>51</v>
      </c>
      <c r="B42" s="13" t="s">
        <v>42</v>
      </c>
      <c r="C42" s="13" t="s">
        <v>43</v>
      </c>
      <c r="D42" s="3" t="s">
        <v>300</v>
      </c>
      <c r="E42" s="13" t="s">
        <v>301</v>
      </c>
      <c r="F42" s="13" t="s">
        <v>25</v>
      </c>
      <c r="G42" s="13" t="s">
        <v>26</v>
      </c>
      <c r="H42" s="13" t="s">
        <v>221</v>
      </c>
      <c r="I42" s="13" t="s">
        <v>302</v>
      </c>
      <c r="J42" s="13" t="s">
        <v>31</v>
      </c>
      <c r="K42" s="13"/>
      <c r="L42" s="19">
        <v>2</v>
      </c>
      <c r="M42" s="13" t="s">
        <v>27</v>
      </c>
      <c r="N42" s="13" t="s">
        <v>28</v>
      </c>
      <c r="O42" s="13"/>
      <c r="P42" s="13"/>
      <c r="Q42" s="13" t="s">
        <v>29</v>
      </c>
      <c r="R42" s="35">
        <v>720</v>
      </c>
      <c r="S42" s="16"/>
      <c r="T42" s="16"/>
      <c r="U42" s="16"/>
      <c r="V42" s="16"/>
      <c r="W42" s="16"/>
    </row>
    <row r="43" spans="1:23" ht="90" x14ac:dyDescent="0.25">
      <c r="A43" s="40">
        <v>52</v>
      </c>
      <c r="B43" s="13" t="s">
        <v>42</v>
      </c>
      <c r="C43" s="13" t="s">
        <v>43</v>
      </c>
      <c r="D43" s="3" t="s">
        <v>300</v>
      </c>
      <c r="E43" s="13" t="s">
        <v>303</v>
      </c>
      <c r="F43" s="13" t="s">
        <v>25</v>
      </c>
      <c r="G43" s="13" t="s">
        <v>26</v>
      </c>
      <c r="H43" s="13" t="s">
        <v>221</v>
      </c>
      <c r="I43" s="13" t="s">
        <v>302</v>
      </c>
      <c r="J43" s="13" t="s">
        <v>31</v>
      </c>
      <c r="K43" s="13"/>
      <c r="L43" s="19">
        <v>2</v>
      </c>
      <c r="M43" s="13" t="s">
        <v>27</v>
      </c>
      <c r="N43" s="13" t="s">
        <v>28</v>
      </c>
      <c r="O43" s="13"/>
      <c r="P43" s="13"/>
      <c r="Q43" s="13" t="s">
        <v>29</v>
      </c>
      <c r="R43" s="35">
        <v>720</v>
      </c>
      <c r="S43" s="11"/>
      <c r="T43" s="11"/>
      <c r="U43" s="11"/>
      <c r="V43" s="11" t="s">
        <v>58</v>
      </c>
      <c r="W43" s="11"/>
    </row>
    <row r="44" spans="1:23" ht="75" x14ac:dyDescent="0.25">
      <c r="A44" s="40">
        <v>53</v>
      </c>
      <c r="B44" s="13" t="s">
        <v>42</v>
      </c>
      <c r="C44" s="13" t="s">
        <v>43</v>
      </c>
      <c r="D44" s="3" t="s">
        <v>304</v>
      </c>
      <c r="E44" s="13" t="s">
        <v>305</v>
      </c>
      <c r="F44" s="13" t="s">
        <v>25</v>
      </c>
      <c r="G44" s="13" t="s">
        <v>26</v>
      </c>
      <c r="H44" s="13" t="s">
        <v>221</v>
      </c>
      <c r="I44" s="13" t="s">
        <v>302</v>
      </c>
      <c r="J44" s="13" t="s">
        <v>31</v>
      </c>
      <c r="K44" s="13"/>
      <c r="L44" s="19">
        <v>4</v>
      </c>
      <c r="M44" s="13" t="s">
        <v>27</v>
      </c>
      <c r="N44" s="13" t="s">
        <v>28</v>
      </c>
      <c r="O44" s="13"/>
      <c r="P44" s="13"/>
      <c r="Q44" s="13" t="s">
        <v>29</v>
      </c>
      <c r="R44" s="35">
        <v>200</v>
      </c>
      <c r="S44" s="16"/>
      <c r="T44" s="16"/>
      <c r="U44" s="16"/>
      <c r="V44" s="16"/>
      <c r="W44" s="16"/>
    </row>
    <row r="45" spans="1:23" ht="90" x14ac:dyDescent="0.25">
      <c r="A45" s="40">
        <v>54</v>
      </c>
      <c r="B45" s="13" t="s">
        <v>42</v>
      </c>
      <c r="C45" s="13" t="s">
        <v>43</v>
      </c>
      <c r="D45" s="3" t="s">
        <v>306</v>
      </c>
      <c r="E45" s="13" t="s">
        <v>307</v>
      </c>
      <c r="F45" s="13" t="s">
        <v>25</v>
      </c>
      <c r="G45" s="13" t="s">
        <v>26</v>
      </c>
      <c r="H45" s="13" t="s">
        <v>221</v>
      </c>
      <c r="I45" s="13" t="s">
        <v>302</v>
      </c>
      <c r="J45" s="13" t="s">
        <v>31</v>
      </c>
      <c r="K45" s="13"/>
      <c r="L45" s="19">
        <v>4</v>
      </c>
      <c r="M45" s="13" t="s">
        <v>27</v>
      </c>
      <c r="N45" s="13" t="s">
        <v>28</v>
      </c>
      <c r="O45" s="13"/>
      <c r="P45" s="13"/>
      <c r="Q45" s="13" t="s">
        <v>29</v>
      </c>
      <c r="R45" s="35">
        <v>1680</v>
      </c>
      <c r="S45" s="11"/>
      <c r="T45" s="11"/>
      <c r="U45" s="11"/>
      <c r="V45" s="11" t="s">
        <v>52</v>
      </c>
      <c r="W45" s="11"/>
    </row>
    <row r="46" spans="1:23" ht="60" x14ac:dyDescent="0.25">
      <c r="A46" s="40">
        <v>55</v>
      </c>
      <c r="B46" s="13" t="s">
        <v>42</v>
      </c>
      <c r="C46" s="13" t="s">
        <v>43</v>
      </c>
      <c r="D46" s="3" t="s">
        <v>308</v>
      </c>
      <c r="E46" s="13" t="s">
        <v>309</v>
      </c>
      <c r="F46" s="13" t="s">
        <v>25</v>
      </c>
      <c r="G46" s="13" t="s">
        <v>26</v>
      </c>
      <c r="H46" s="13" t="s">
        <v>221</v>
      </c>
      <c r="I46" s="13" t="s">
        <v>302</v>
      </c>
      <c r="J46" s="13" t="s">
        <v>31</v>
      </c>
      <c r="K46" s="13"/>
      <c r="L46" s="19">
        <v>5</v>
      </c>
      <c r="M46" s="13" t="s">
        <v>27</v>
      </c>
      <c r="N46" s="13" t="s">
        <v>28</v>
      </c>
      <c r="O46" s="13"/>
      <c r="P46" s="13"/>
      <c r="Q46" s="13" t="s">
        <v>29</v>
      </c>
      <c r="R46" s="35">
        <v>300</v>
      </c>
      <c r="S46" s="16"/>
      <c r="T46" s="16"/>
      <c r="U46" s="16"/>
      <c r="V46" s="16"/>
      <c r="W46" s="16"/>
    </row>
    <row r="47" spans="1:23" ht="90" x14ac:dyDescent="0.25">
      <c r="A47" s="40">
        <v>56</v>
      </c>
      <c r="B47" s="13" t="s">
        <v>35</v>
      </c>
      <c r="C47" s="13" t="s">
        <v>36</v>
      </c>
      <c r="D47" s="3" t="s">
        <v>289</v>
      </c>
      <c r="E47" s="13" t="s">
        <v>290</v>
      </c>
      <c r="F47" s="13" t="s">
        <v>25</v>
      </c>
      <c r="G47" s="13" t="s">
        <v>26</v>
      </c>
      <c r="H47" s="13" t="s">
        <v>62</v>
      </c>
      <c r="I47" s="13" t="s">
        <v>291</v>
      </c>
      <c r="J47" s="13" t="s">
        <v>31</v>
      </c>
      <c r="K47" s="13"/>
      <c r="L47" s="19">
        <v>3</v>
      </c>
      <c r="M47" s="13" t="s">
        <v>27</v>
      </c>
      <c r="N47" s="13" t="s">
        <v>28</v>
      </c>
      <c r="O47" s="13"/>
      <c r="P47" s="13"/>
      <c r="Q47" s="13" t="s">
        <v>29</v>
      </c>
      <c r="R47" s="35">
        <v>100</v>
      </c>
      <c r="S47" s="16"/>
      <c r="T47" s="16"/>
      <c r="U47" s="16"/>
      <c r="V47" s="16"/>
      <c r="W47" s="16"/>
    </row>
    <row r="48" spans="1:23" ht="75" x14ac:dyDescent="0.25">
      <c r="A48" s="40">
        <v>57</v>
      </c>
      <c r="B48" s="13" t="s">
        <v>23</v>
      </c>
      <c r="C48" s="13" t="s">
        <v>24</v>
      </c>
      <c r="D48" s="3" t="s">
        <v>272</v>
      </c>
      <c r="E48" s="13" t="s">
        <v>273</v>
      </c>
      <c r="F48" s="13" t="s">
        <v>25</v>
      </c>
      <c r="G48" s="13" t="s">
        <v>26</v>
      </c>
      <c r="H48" s="13" t="s">
        <v>62</v>
      </c>
      <c r="I48" s="13" t="s">
        <v>254</v>
      </c>
      <c r="J48" s="13" t="s">
        <v>31</v>
      </c>
      <c r="K48" s="13"/>
      <c r="L48" s="19">
        <v>3</v>
      </c>
      <c r="M48" s="13" t="s">
        <v>27</v>
      </c>
      <c r="N48" s="13" t="s">
        <v>28</v>
      </c>
      <c r="O48" s="13"/>
      <c r="P48" s="13"/>
      <c r="Q48" s="13" t="s">
        <v>29</v>
      </c>
      <c r="R48" s="35">
        <v>200</v>
      </c>
      <c r="S48" s="11"/>
      <c r="T48" s="11"/>
      <c r="U48" s="11"/>
      <c r="V48" s="11" t="s">
        <v>37</v>
      </c>
      <c r="W48" s="11"/>
    </row>
    <row r="49" spans="1:23" ht="75" x14ac:dyDescent="0.25">
      <c r="A49" s="40">
        <v>58</v>
      </c>
      <c r="B49" s="13" t="s">
        <v>23</v>
      </c>
      <c r="C49" s="13" t="s">
        <v>24</v>
      </c>
      <c r="D49" s="3" t="s">
        <v>272</v>
      </c>
      <c r="E49" s="13" t="s">
        <v>274</v>
      </c>
      <c r="F49" s="13" t="s">
        <v>25</v>
      </c>
      <c r="G49" s="13" t="s">
        <v>26</v>
      </c>
      <c r="H49" s="13" t="s">
        <v>221</v>
      </c>
      <c r="I49" s="13" t="s">
        <v>260</v>
      </c>
      <c r="J49" s="13" t="s">
        <v>31</v>
      </c>
      <c r="K49" s="13"/>
      <c r="L49" s="19">
        <v>4</v>
      </c>
      <c r="M49" s="13" t="s">
        <v>27</v>
      </c>
      <c r="N49" s="13" t="s">
        <v>28</v>
      </c>
      <c r="O49" s="13"/>
      <c r="P49" s="13"/>
      <c r="Q49" s="13" t="s">
        <v>29</v>
      </c>
      <c r="R49" s="35">
        <v>200</v>
      </c>
      <c r="S49" s="11"/>
      <c r="T49" s="11"/>
      <c r="U49" s="11"/>
      <c r="V49" s="11" t="s">
        <v>51</v>
      </c>
      <c r="W49" s="11"/>
    </row>
    <row r="50" spans="1:23" ht="45" x14ac:dyDescent="0.25">
      <c r="A50" s="40">
        <v>59</v>
      </c>
      <c r="B50" s="13" t="s">
        <v>23</v>
      </c>
      <c r="C50" s="13" t="s">
        <v>24</v>
      </c>
      <c r="D50" s="3" t="s">
        <v>253</v>
      </c>
      <c r="E50" s="13" t="s">
        <v>275</v>
      </c>
      <c r="F50" s="13" t="s">
        <v>25</v>
      </c>
      <c r="G50" s="13" t="s">
        <v>26</v>
      </c>
      <c r="H50" s="13" t="s">
        <v>221</v>
      </c>
      <c r="I50" s="13" t="s">
        <v>260</v>
      </c>
      <c r="J50" s="13" t="s">
        <v>31</v>
      </c>
      <c r="K50" s="13"/>
      <c r="L50" s="19">
        <v>3</v>
      </c>
      <c r="M50" s="13" t="s">
        <v>27</v>
      </c>
      <c r="N50" s="13" t="s">
        <v>28</v>
      </c>
      <c r="O50" s="13"/>
      <c r="P50" s="13"/>
      <c r="Q50" s="13" t="s">
        <v>29</v>
      </c>
      <c r="R50" s="35">
        <v>100</v>
      </c>
      <c r="S50" s="11"/>
      <c r="T50" s="11"/>
      <c r="U50" s="11"/>
      <c r="V50" s="11" t="s">
        <v>44</v>
      </c>
      <c r="W50" s="11"/>
    </row>
    <row r="51" spans="1:23" ht="105" x14ac:dyDescent="0.25">
      <c r="A51" s="40">
        <v>60</v>
      </c>
      <c r="B51" s="13" t="s">
        <v>23</v>
      </c>
      <c r="C51" s="13" t="s">
        <v>24</v>
      </c>
      <c r="D51" s="3" t="s">
        <v>276</v>
      </c>
      <c r="E51" s="13" t="s">
        <v>277</v>
      </c>
      <c r="F51" s="13" t="s">
        <v>25</v>
      </c>
      <c r="G51" s="13" t="s">
        <v>26</v>
      </c>
      <c r="H51" s="13" t="s">
        <v>221</v>
      </c>
      <c r="I51" s="13" t="s">
        <v>260</v>
      </c>
      <c r="J51" s="13" t="s">
        <v>31</v>
      </c>
      <c r="K51" s="13"/>
      <c r="L51" s="19">
        <v>4</v>
      </c>
      <c r="M51" s="13" t="s">
        <v>27</v>
      </c>
      <c r="N51" s="13" t="s">
        <v>28</v>
      </c>
      <c r="O51" s="13"/>
      <c r="P51" s="13"/>
      <c r="Q51" s="13" t="s">
        <v>29</v>
      </c>
      <c r="R51" s="35">
        <v>1600</v>
      </c>
      <c r="S51" s="11"/>
      <c r="T51" s="11"/>
      <c r="U51" s="11"/>
      <c r="V51" s="11" t="s">
        <v>44</v>
      </c>
      <c r="W51" s="11"/>
    </row>
    <row r="52" spans="1:23" ht="75" x14ac:dyDescent="0.25">
      <c r="A52" s="40">
        <v>61</v>
      </c>
      <c r="B52" s="13" t="s">
        <v>35</v>
      </c>
      <c r="C52" s="13" t="s">
        <v>36</v>
      </c>
      <c r="D52" s="3" t="s">
        <v>292</v>
      </c>
      <c r="E52" s="13" t="s">
        <v>293</v>
      </c>
      <c r="F52" s="13" t="s">
        <v>25</v>
      </c>
      <c r="G52" s="13" t="s">
        <v>26</v>
      </c>
      <c r="H52" s="13" t="s">
        <v>67</v>
      </c>
      <c r="I52" s="13" t="s">
        <v>281</v>
      </c>
      <c r="J52" s="13" t="s">
        <v>31</v>
      </c>
      <c r="K52" s="13"/>
      <c r="L52" s="19">
        <v>3</v>
      </c>
      <c r="M52" s="13" t="s">
        <v>27</v>
      </c>
      <c r="N52" s="13" t="s">
        <v>28</v>
      </c>
      <c r="O52" s="13"/>
      <c r="P52" s="13"/>
      <c r="Q52" s="13" t="s">
        <v>29</v>
      </c>
      <c r="R52" s="35">
        <v>100</v>
      </c>
      <c r="S52" s="11"/>
      <c r="T52" s="11"/>
      <c r="U52" s="11"/>
      <c r="V52" s="11" t="s">
        <v>44</v>
      </c>
      <c r="W52" s="11"/>
    </row>
    <row r="53" spans="1:23" ht="75" x14ac:dyDescent="0.25">
      <c r="A53" s="40">
        <v>62</v>
      </c>
      <c r="B53" s="13" t="s">
        <v>35</v>
      </c>
      <c r="C53" s="13" t="s">
        <v>36</v>
      </c>
      <c r="D53" s="3" t="s">
        <v>294</v>
      </c>
      <c r="E53" s="13" t="s">
        <v>295</v>
      </c>
      <c r="F53" s="13" t="s">
        <v>25</v>
      </c>
      <c r="G53" s="13" t="s">
        <v>26</v>
      </c>
      <c r="H53" s="13" t="s">
        <v>62</v>
      </c>
      <c r="I53" s="13" t="s">
        <v>279</v>
      </c>
      <c r="J53" s="13" t="s">
        <v>31</v>
      </c>
      <c r="K53" s="13"/>
      <c r="L53" s="19">
        <v>7</v>
      </c>
      <c r="M53" s="13" t="s">
        <v>27</v>
      </c>
      <c r="N53" s="13" t="s">
        <v>28</v>
      </c>
      <c r="O53" s="13"/>
      <c r="P53" s="13"/>
      <c r="Q53" s="13" t="s">
        <v>29</v>
      </c>
      <c r="R53" s="35">
        <v>300</v>
      </c>
      <c r="S53" s="16"/>
      <c r="T53" s="16"/>
      <c r="U53" s="16"/>
      <c r="V53" s="16"/>
      <c r="W53" s="16"/>
    </row>
    <row r="54" spans="1:23" x14ac:dyDescent="0.25">
      <c r="A54" s="36" t="s">
        <v>59</v>
      </c>
      <c r="B54" s="32"/>
      <c r="C54" s="32"/>
      <c r="D54" s="9"/>
      <c r="E54" s="32"/>
      <c r="F54" s="32"/>
      <c r="G54" s="32"/>
      <c r="H54" s="32"/>
      <c r="I54" s="32"/>
      <c r="J54" s="32"/>
      <c r="K54" s="32"/>
      <c r="L54" s="32"/>
      <c r="M54" s="32"/>
      <c r="N54" s="32"/>
      <c r="O54" s="32"/>
      <c r="P54" s="32"/>
      <c r="Q54" s="32"/>
      <c r="R54" s="35">
        <f>SUM(R2:R53)</f>
        <v>87270</v>
      </c>
      <c r="S54" s="16"/>
      <c r="T54" s="16"/>
      <c r="U54" s="16"/>
      <c r="V54" s="16"/>
      <c r="W54" s="16"/>
    </row>
    <row r="55" spans="1:23" ht="45" x14ac:dyDescent="0.25">
      <c r="A55" s="12"/>
      <c r="B55" s="13"/>
      <c r="C55" s="14"/>
      <c r="D55" s="15"/>
      <c r="E55" s="16"/>
      <c r="F55" s="13"/>
      <c r="G55" s="3"/>
      <c r="H55" s="17"/>
      <c r="I55" s="3"/>
      <c r="J55" s="18"/>
      <c r="K55" s="13"/>
      <c r="L55" s="19"/>
      <c r="M55" s="10"/>
      <c r="N55" s="10"/>
      <c r="O55" s="13"/>
      <c r="P55" s="13"/>
      <c r="Q55" s="13"/>
      <c r="R55" s="20"/>
      <c r="S55" s="11"/>
      <c r="T55" s="11"/>
      <c r="U55" s="11"/>
      <c r="V55" s="11" t="s">
        <v>52</v>
      </c>
      <c r="W55" s="11"/>
    </row>
    <row r="56" spans="1:23" ht="45" x14ac:dyDescent="0.25">
      <c r="A56" s="12"/>
      <c r="B56" s="13"/>
      <c r="C56" s="14"/>
      <c r="D56" s="15"/>
      <c r="E56" s="16"/>
      <c r="F56" s="13"/>
      <c r="G56" s="3"/>
      <c r="H56" s="17"/>
      <c r="I56" s="3"/>
      <c r="J56" s="18"/>
      <c r="K56" s="13"/>
      <c r="L56" s="19"/>
      <c r="M56" s="10"/>
      <c r="N56" s="10"/>
      <c r="O56" s="13"/>
      <c r="P56" s="13"/>
      <c r="Q56" s="13"/>
      <c r="R56" s="20"/>
      <c r="S56" s="11"/>
      <c r="T56" s="11"/>
      <c r="U56" s="11"/>
      <c r="V56" s="11" t="s">
        <v>41</v>
      </c>
      <c r="W56" s="11"/>
    </row>
    <row r="57" spans="1:23" ht="45" x14ac:dyDescent="0.25">
      <c r="A57" s="12"/>
      <c r="B57" s="13"/>
      <c r="C57" s="14"/>
      <c r="D57" s="15"/>
      <c r="E57" s="16"/>
      <c r="F57" s="13"/>
      <c r="G57" s="3"/>
      <c r="H57" s="17"/>
      <c r="I57" s="3"/>
      <c r="J57" s="18"/>
      <c r="K57" s="13"/>
      <c r="L57" s="19"/>
      <c r="M57" s="10"/>
      <c r="N57" s="10"/>
      <c r="O57" s="13"/>
      <c r="P57" s="13"/>
      <c r="Q57" s="13"/>
      <c r="R57" s="20"/>
      <c r="S57" s="11"/>
      <c r="T57" s="11"/>
      <c r="U57" s="11"/>
      <c r="V57" s="11" t="s">
        <v>38</v>
      </c>
      <c r="W57" s="11"/>
    </row>
    <row r="58" spans="1:23" ht="45" x14ac:dyDescent="0.25">
      <c r="A58" s="12"/>
      <c r="B58" s="13"/>
      <c r="C58" s="14"/>
      <c r="D58" s="15"/>
      <c r="E58" s="16"/>
      <c r="F58" s="13"/>
      <c r="G58" s="3"/>
      <c r="H58" s="17"/>
      <c r="I58" s="3"/>
      <c r="J58" s="18"/>
      <c r="K58" s="13"/>
      <c r="L58" s="19"/>
      <c r="M58" s="10"/>
      <c r="N58" s="10"/>
      <c r="O58" s="13"/>
      <c r="P58" s="13"/>
      <c r="Q58" s="13"/>
      <c r="R58" s="20"/>
      <c r="S58" s="11"/>
      <c r="T58" s="11"/>
      <c r="U58" s="11"/>
      <c r="V58" s="11" t="s">
        <v>39</v>
      </c>
      <c r="W58" s="11"/>
    </row>
    <row r="59" spans="1:23" x14ac:dyDescent="0.25">
      <c r="A59" s="12"/>
      <c r="B59" s="13"/>
      <c r="C59" s="14"/>
      <c r="D59" s="15"/>
      <c r="E59" s="16"/>
      <c r="F59" s="13"/>
      <c r="G59" s="3"/>
      <c r="H59" s="17"/>
      <c r="I59" s="3"/>
      <c r="J59" s="18"/>
      <c r="K59" s="13"/>
      <c r="L59" s="19"/>
      <c r="M59" s="10"/>
      <c r="N59" s="10"/>
      <c r="O59" s="13"/>
      <c r="P59" s="13"/>
      <c r="Q59" s="13"/>
      <c r="R59" s="20"/>
    </row>
    <row r="60" spans="1:23" ht="45" x14ac:dyDescent="0.25">
      <c r="A60" s="12"/>
      <c r="B60" s="13"/>
      <c r="C60" s="14"/>
      <c r="D60" s="15"/>
      <c r="E60" s="16"/>
      <c r="F60" s="13"/>
      <c r="G60" s="3"/>
      <c r="H60" s="17"/>
      <c r="I60" s="3"/>
      <c r="J60" s="18"/>
      <c r="K60" s="13"/>
      <c r="L60" s="19"/>
      <c r="M60" s="10"/>
      <c r="N60" s="10"/>
      <c r="O60" s="13"/>
      <c r="P60" s="13"/>
      <c r="Q60" s="13"/>
      <c r="R60" s="20"/>
      <c r="S60" s="11"/>
      <c r="T60" s="11"/>
      <c r="U60" s="11"/>
      <c r="V60" s="11" t="s">
        <v>46</v>
      </c>
      <c r="W60" s="11"/>
    </row>
    <row r="61" spans="1:23" x14ac:dyDescent="0.25">
      <c r="A61" s="12"/>
      <c r="B61" s="13"/>
      <c r="C61" s="14"/>
      <c r="D61" s="15"/>
      <c r="E61" s="16"/>
      <c r="F61" s="13"/>
      <c r="G61" s="3"/>
      <c r="H61" s="17"/>
      <c r="I61" s="3"/>
      <c r="J61" s="18"/>
      <c r="K61" s="13"/>
      <c r="L61" s="19"/>
      <c r="M61" s="10"/>
      <c r="N61" s="10"/>
      <c r="O61" s="13"/>
      <c r="P61" s="13"/>
      <c r="Q61" s="13"/>
      <c r="R61" s="20"/>
    </row>
    <row r="62" spans="1:23" x14ac:dyDescent="0.25">
      <c r="A62" s="12"/>
      <c r="B62" s="13"/>
      <c r="C62" s="14"/>
      <c r="D62" s="15"/>
      <c r="E62" s="16"/>
      <c r="F62" s="13"/>
      <c r="G62" s="3"/>
      <c r="H62" s="17"/>
      <c r="I62" s="3"/>
      <c r="J62" s="18"/>
      <c r="K62" s="13"/>
      <c r="L62" s="19"/>
      <c r="M62" s="10"/>
      <c r="N62" s="10"/>
      <c r="O62" s="13"/>
      <c r="P62" s="13"/>
      <c r="Q62" s="13"/>
      <c r="R62" s="20"/>
    </row>
    <row r="63" spans="1:23" x14ac:dyDescent="0.25">
      <c r="A63" s="12"/>
      <c r="B63" s="13"/>
      <c r="C63" s="14"/>
      <c r="D63" s="15"/>
      <c r="E63" s="16"/>
      <c r="F63" s="13"/>
      <c r="G63" s="3"/>
      <c r="H63" s="17"/>
      <c r="I63" s="3"/>
      <c r="J63" s="18"/>
      <c r="K63" s="13"/>
      <c r="L63" s="19"/>
      <c r="M63" s="10"/>
      <c r="N63" s="10"/>
      <c r="O63" s="13"/>
      <c r="P63" s="13"/>
      <c r="Q63" s="13"/>
      <c r="R63" s="20"/>
      <c r="S63" s="16"/>
      <c r="T63" s="16"/>
      <c r="U63" s="16"/>
      <c r="V63" s="16"/>
      <c r="W63" s="16"/>
    </row>
    <row r="64" spans="1:23" ht="45" x14ac:dyDescent="0.25">
      <c r="A64" s="12"/>
      <c r="B64" s="13"/>
      <c r="C64" s="14"/>
      <c r="D64" s="15"/>
      <c r="E64" s="16"/>
      <c r="F64" s="13"/>
      <c r="G64" s="3"/>
      <c r="H64" s="17"/>
      <c r="I64" s="3"/>
      <c r="J64" s="18"/>
      <c r="K64" s="13"/>
      <c r="L64" s="19"/>
      <c r="M64" s="10"/>
      <c r="N64" s="10"/>
      <c r="O64" s="13"/>
      <c r="P64" s="13"/>
      <c r="Q64" s="13"/>
      <c r="R64" s="20"/>
      <c r="S64" s="11"/>
      <c r="T64" s="11"/>
      <c r="U64" s="11"/>
      <c r="V64" s="11" t="s">
        <v>41</v>
      </c>
      <c r="W64" s="11"/>
    </row>
    <row r="65" spans="1:23" x14ac:dyDescent="0.25">
      <c r="A65" s="12"/>
      <c r="B65" s="13"/>
      <c r="C65" s="14"/>
      <c r="D65" s="15"/>
      <c r="E65" s="16"/>
      <c r="F65" s="13"/>
      <c r="G65" s="3"/>
      <c r="H65" s="17"/>
      <c r="I65" s="3"/>
      <c r="J65" s="18"/>
      <c r="K65" s="13"/>
      <c r="L65" s="19"/>
      <c r="M65" s="10"/>
      <c r="N65" s="10"/>
      <c r="O65" s="13"/>
      <c r="P65" s="13"/>
      <c r="Q65" s="13"/>
      <c r="R65" s="20"/>
    </row>
    <row r="66" spans="1:23" x14ac:dyDescent="0.25">
      <c r="A66" s="12"/>
      <c r="B66" s="13"/>
      <c r="C66" s="14"/>
      <c r="D66" s="15"/>
      <c r="E66" s="16"/>
      <c r="F66" s="13"/>
      <c r="G66" s="3"/>
      <c r="H66" s="17"/>
      <c r="I66" s="3"/>
      <c r="J66" s="18"/>
      <c r="K66" s="13"/>
      <c r="L66" s="19"/>
      <c r="M66" s="10"/>
      <c r="N66" s="10"/>
      <c r="O66" s="13"/>
      <c r="P66" s="13"/>
      <c r="Q66" s="13"/>
      <c r="R66" s="20"/>
    </row>
    <row r="67" spans="1:23" ht="45" x14ac:dyDescent="0.25">
      <c r="A67" s="12"/>
      <c r="B67" s="13"/>
      <c r="C67" s="14"/>
      <c r="D67" s="15"/>
      <c r="E67" s="16"/>
      <c r="F67" s="13"/>
      <c r="G67" s="3"/>
      <c r="H67" s="17"/>
      <c r="I67" s="3"/>
      <c r="J67" s="18"/>
      <c r="K67" s="13"/>
      <c r="L67" s="19"/>
      <c r="M67" s="10"/>
      <c r="N67" s="10"/>
      <c r="O67" s="13"/>
      <c r="P67" s="13"/>
      <c r="Q67" s="13"/>
      <c r="R67" s="20"/>
      <c r="S67" s="11"/>
      <c r="T67" s="11"/>
      <c r="U67" s="11"/>
      <c r="V67" s="11" t="s">
        <v>52</v>
      </c>
      <c r="W67" s="11"/>
    </row>
    <row r="68" spans="1:23" x14ac:dyDescent="0.25">
      <c r="A68" s="12"/>
      <c r="B68" s="13"/>
      <c r="C68" s="14"/>
      <c r="D68" s="15"/>
      <c r="E68" s="16"/>
      <c r="F68" s="13"/>
      <c r="G68" s="3"/>
      <c r="H68" s="17"/>
      <c r="I68" s="3"/>
      <c r="J68" s="18"/>
      <c r="K68" s="13"/>
      <c r="L68" s="19"/>
      <c r="M68" s="10"/>
      <c r="N68" s="10"/>
      <c r="O68" s="13"/>
      <c r="P68" s="13"/>
      <c r="Q68" s="13"/>
      <c r="R68" s="20"/>
    </row>
    <row r="69" spans="1:23" x14ac:dyDescent="0.25">
      <c r="A69" s="12"/>
      <c r="B69" s="13"/>
      <c r="C69" s="14"/>
      <c r="D69" s="15"/>
      <c r="E69" s="16"/>
      <c r="F69" s="13"/>
      <c r="G69" s="3"/>
      <c r="H69" s="17"/>
      <c r="I69" s="3"/>
      <c r="J69" s="18"/>
      <c r="K69" s="13"/>
      <c r="L69" s="19"/>
      <c r="M69" s="10"/>
      <c r="N69" s="10"/>
      <c r="O69" s="13"/>
      <c r="P69" s="13"/>
      <c r="Q69" s="13"/>
      <c r="R69" s="20"/>
    </row>
    <row r="70" spans="1:23" ht="45" x14ac:dyDescent="0.25">
      <c r="A70" s="21"/>
      <c r="B70" s="22"/>
      <c r="C70" s="23"/>
      <c r="D70" s="24"/>
      <c r="E70" s="16"/>
      <c r="F70" s="22"/>
      <c r="G70" s="25"/>
      <c r="H70" s="26"/>
      <c r="I70" s="3"/>
      <c r="J70" s="27"/>
      <c r="K70" s="22"/>
      <c r="L70" s="28"/>
      <c r="M70" s="29"/>
      <c r="N70" s="29"/>
      <c r="O70" s="22"/>
      <c r="P70" s="22"/>
      <c r="Q70" s="22"/>
      <c r="R70" s="20"/>
      <c r="S70" s="11"/>
      <c r="T70" s="11"/>
      <c r="U70" s="11"/>
      <c r="V70" s="11" t="s">
        <v>45</v>
      </c>
      <c r="W70" s="11"/>
    </row>
    <row r="71" spans="1:23" x14ac:dyDescent="0.25">
      <c r="A71" s="30"/>
      <c r="B71" s="30"/>
      <c r="C71" s="31"/>
      <c r="D71" s="9"/>
      <c r="E71" s="32"/>
      <c r="F71" s="30"/>
      <c r="G71" s="9"/>
      <c r="H71" s="30"/>
      <c r="I71" s="3"/>
      <c r="J71" s="32"/>
      <c r="K71" s="30"/>
      <c r="L71" s="30"/>
      <c r="M71" s="32"/>
      <c r="N71" s="32"/>
      <c r="O71" s="30"/>
      <c r="P71" s="30"/>
      <c r="Q71" s="33"/>
      <c r="R71" s="20"/>
    </row>
  </sheetData>
  <autoFilter ref="A1:W52" xr:uid="{00000000-0009-0000-0000-000003000000}">
    <sortState xmlns:xlrd2="http://schemas.microsoft.com/office/spreadsheetml/2017/richdata2" ref="A2:W58">
      <sortCondition ref="A1:A52"/>
    </sortState>
  </autoFilter>
  <pageMargins left="0.7" right="0.7" top="1" bottom="0.75" header="0.3" footer="0.3"/>
  <pageSetup paperSize="3" scale="57" fitToHeight="0" orientation="landscape" r:id="rId1"/>
  <headerFooter>
    <oddHeader>&amp;L&amp;G&amp;C&amp;"Arial,Bold"City of New Braunfels Transition Planning - Phase 2
PL-New Braunfels Public Library&amp;R&amp;G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71"/>
  <sheetViews>
    <sheetView tabSelected="1" view="pageLayout" zoomScale="75" zoomScaleNormal="100" zoomScalePageLayoutView="75" workbookViewId="0">
      <selection activeCell="D2" sqref="D2"/>
    </sheetView>
  </sheetViews>
  <sheetFormatPr defaultRowHeight="15" x14ac:dyDescent="0.25"/>
  <cols>
    <col min="3" max="3" width="32" customWidth="1"/>
    <col min="4" max="4" width="50" customWidth="1"/>
    <col min="5" max="5" width="0" hidden="1" customWidth="1"/>
    <col min="9" max="9" width="22.42578125" customWidth="1"/>
    <col min="10" max="10" width="0" hidden="1" customWidth="1"/>
    <col min="11" max="11" width="12.42578125" customWidth="1"/>
    <col min="13" max="14" width="0" hidden="1" customWidth="1"/>
    <col min="15" max="15" width="11.42578125" customWidth="1"/>
    <col min="16" max="16" width="10.140625" customWidth="1"/>
    <col min="17" max="17" width="12.42578125" customWidth="1"/>
    <col min="18" max="18" width="12.140625" customWidth="1"/>
    <col min="19" max="23" width="0" hidden="1" customWidth="1"/>
  </cols>
  <sheetData>
    <row r="1" spans="1:23" s="2" customFormat="1" ht="60"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8" t="s">
        <v>17</v>
      </c>
      <c r="S1" s="1" t="s">
        <v>18</v>
      </c>
      <c r="T1" s="1" t="s">
        <v>19</v>
      </c>
      <c r="U1" s="1" t="s">
        <v>20</v>
      </c>
      <c r="V1" s="1" t="s">
        <v>21</v>
      </c>
      <c r="W1" s="1" t="s">
        <v>22</v>
      </c>
    </row>
    <row r="2" spans="1:23" s="4" customFormat="1" ht="75" x14ac:dyDescent="0.25">
      <c r="A2" s="43">
        <v>1</v>
      </c>
      <c r="B2" s="13" t="s">
        <v>42</v>
      </c>
      <c r="C2" s="13" t="s">
        <v>43</v>
      </c>
      <c r="D2" s="3" t="s">
        <v>345</v>
      </c>
      <c r="E2" s="13" t="s">
        <v>220</v>
      </c>
      <c r="F2" s="13" t="s">
        <v>25</v>
      </c>
      <c r="G2" s="13" t="s">
        <v>26</v>
      </c>
      <c r="H2" s="13" t="s">
        <v>84</v>
      </c>
      <c r="I2" s="13" t="s">
        <v>346</v>
      </c>
      <c r="J2" s="13"/>
      <c r="K2" s="13"/>
      <c r="L2" s="19">
        <v>3</v>
      </c>
      <c r="M2" s="13" t="s">
        <v>27</v>
      </c>
      <c r="N2" s="13" t="s">
        <v>28</v>
      </c>
      <c r="O2" s="13"/>
      <c r="P2" s="13"/>
      <c r="Q2" s="13" t="s">
        <v>29</v>
      </c>
      <c r="R2" s="35">
        <v>10000</v>
      </c>
      <c r="S2" s="3"/>
      <c r="T2" s="3"/>
      <c r="U2" s="3"/>
      <c r="V2" s="3" t="s">
        <v>37</v>
      </c>
      <c r="W2" s="3"/>
    </row>
    <row r="3" spans="1:23" s="4" customFormat="1" ht="45" x14ac:dyDescent="0.25">
      <c r="A3" s="43">
        <v>2</v>
      </c>
      <c r="B3" s="13" t="s">
        <v>216</v>
      </c>
      <c r="C3" s="13" t="s">
        <v>217</v>
      </c>
      <c r="D3" s="3" t="s">
        <v>347</v>
      </c>
      <c r="E3" s="13" t="s">
        <v>220</v>
      </c>
      <c r="F3" s="13" t="s">
        <v>25</v>
      </c>
      <c r="G3" s="13" t="s">
        <v>26</v>
      </c>
      <c r="H3" s="13" t="s">
        <v>84</v>
      </c>
      <c r="I3" s="13" t="s">
        <v>346</v>
      </c>
      <c r="J3" s="13"/>
      <c r="K3" s="13"/>
      <c r="L3" s="19">
        <v>4</v>
      </c>
      <c r="M3" s="13" t="s">
        <v>27</v>
      </c>
      <c r="N3" s="13" t="s">
        <v>28</v>
      </c>
      <c r="O3" s="13"/>
      <c r="P3" s="13"/>
      <c r="Q3" s="13"/>
      <c r="R3" s="35" t="s">
        <v>90</v>
      </c>
      <c r="S3" s="3"/>
      <c r="T3" s="3"/>
      <c r="U3" s="3"/>
      <c r="V3" s="3" t="s">
        <v>32</v>
      </c>
      <c r="W3" s="3"/>
    </row>
    <row r="4" spans="1:23" s="4" customFormat="1" ht="60" x14ac:dyDescent="0.25">
      <c r="A4" s="43">
        <v>3</v>
      </c>
      <c r="B4" s="13" t="s">
        <v>47</v>
      </c>
      <c r="C4" s="13" t="s">
        <v>48</v>
      </c>
      <c r="D4" s="3" t="s">
        <v>348</v>
      </c>
      <c r="E4" s="13" t="s">
        <v>220</v>
      </c>
      <c r="F4" s="13" t="s">
        <v>25</v>
      </c>
      <c r="G4" s="13" t="s">
        <v>26</v>
      </c>
      <c r="H4" s="13" t="s">
        <v>84</v>
      </c>
      <c r="I4" s="13" t="s">
        <v>349</v>
      </c>
      <c r="J4" s="13"/>
      <c r="K4" s="13"/>
      <c r="L4" s="19">
        <v>2</v>
      </c>
      <c r="M4" s="13" t="s">
        <v>27</v>
      </c>
      <c r="N4" s="13" t="s">
        <v>28</v>
      </c>
      <c r="O4" s="13"/>
      <c r="P4" s="13"/>
      <c r="Q4" s="13" t="s">
        <v>29</v>
      </c>
      <c r="R4" s="35">
        <v>500</v>
      </c>
      <c r="S4" s="3"/>
      <c r="T4" s="3"/>
      <c r="U4" s="3"/>
      <c r="V4" s="3" t="s">
        <v>30</v>
      </c>
      <c r="W4" s="3"/>
    </row>
    <row r="5" spans="1:23" s="4" customFormat="1" ht="75" x14ac:dyDescent="0.25">
      <c r="A5" s="43">
        <v>4</v>
      </c>
      <c r="B5" s="13" t="s">
        <v>81</v>
      </c>
      <c r="C5" s="13" t="s">
        <v>82</v>
      </c>
      <c r="D5" s="3" t="s">
        <v>350</v>
      </c>
      <c r="E5" s="13" t="s">
        <v>220</v>
      </c>
      <c r="F5" s="13" t="s">
        <v>25</v>
      </c>
      <c r="G5" s="13" t="s">
        <v>26</v>
      </c>
      <c r="H5" s="13" t="s">
        <v>84</v>
      </c>
      <c r="I5" s="13" t="s">
        <v>351</v>
      </c>
      <c r="J5" s="13"/>
      <c r="K5" s="13"/>
      <c r="L5" s="19">
        <v>4</v>
      </c>
      <c r="M5" s="13" t="s">
        <v>27</v>
      </c>
      <c r="N5" s="13" t="s">
        <v>28</v>
      </c>
      <c r="O5" s="13"/>
      <c r="P5" s="13"/>
      <c r="Q5" s="13" t="s">
        <v>29</v>
      </c>
      <c r="R5" s="35">
        <v>2750</v>
      </c>
      <c r="S5" s="3"/>
      <c r="T5" s="3"/>
      <c r="U5" s="3"/>
      <c r="V5" s="3" t="s">
        <v>46</v>
      </c>
      <c r="W5" s="3"/>
    </row>
    <row r="6" spans="1:23" s="4" customFormat="1" ht="90" x14ac:dyDescent="0.25">
      <c r="A6" s="43">
        <v>5</v>
      </c>
      <c r="B6" s="13" t="s">
        <v>47</v>
      </c>
      <c r="C6" s="13" t="s">
        <v>48</v>
      </c>
      <c r="D6" s="3" t="s">
        <v>352</v>
      </c>
      <c r="E6" s="13" t="s">
        <v>220</v>
      </c>
      <c r="F6" s="13" t="s">
        <v>25</v>
      </c>
      <c r="G6" s="13" t="s">
        <v>26</v>
      </c>
      <c r="H6" s="13" t="s">
        <v>84</v>
      </c>
      <c r="I6" s="13" t="s">
        <v>353</v>
      </c>
      <c r="J6" s="13"/>
      <c r="K6" s="13"/>
      <c r="L6" s="19">
        <v>7</v>
      </c>
      <c r="M6" s="13" t="s">
        <v>27</v>
      </c>
      <c r="N6" s="13" t="s">
        <v>28</v>
      </c>
      <c r="O6" s="13"/>
      <c r="P6" s="13"/>
      <c r="Q6" s="13" t="s">
        <v>29</v>
      </c>
      <c r="R6" s="35">
        <v>3700</v>
      </c>
      <c r="S6" s="3"/>
      <c r="T6" s="3"/>
      <c r="U6" s="3"/>
      <c r="V6" s="3" t="s">
        <v>32</v>
      </c>
      <c r="W6" s="3"/>
    </row>
    <row r="7" spans="1:23" s="4" customFormat="1" ht="60" x14ac:dyDescent="0.25">
      <c r="A7" s="43">
        <v>6</v>
      </c>
      <c r="B7" s="13" t="s">
        <v>47</v>
      </c>
      <c r="C7" s="13" t="s">
        <v>48</v>
      </c>
      <c r="D7" s="3" t="s">
        <v>354</v>
      </c>
      <c r="E7" s="13" t="s">
        <v>220</v>
      </c>
      <c r="F7" s="13" t="s">
        <v>25</v>
      </c>
      <c r="G7" s="13" t="s">
        <v>26</v>
      </c>
      <c r="H7" s="13" t="s">
        <v>84</v>
      </c>
      <c r="I7" s="13" t="s">
        <v>353</v>
      </c>
      <c r="J7" s="13"/>
      <c r="K7" s="13"/>
      <c r="L7" s="19">
        <v>5</v>
      </c>
      <c r="M7" s="13" t="s">
        <v>27</v>
      </c>
      <c r="N7" s="13" t="s">
        <v>28</v>
      </c>
      <c r="O7" s="13"/>
      <c r="P7" s="13"/>
      <c r="Q7" s="13" t="s">
        <v>29</v>
      </c>
      <c r="R7" s="35">
        <v>500</v>
      </c>
      <c r="S7" s="3"/>
      <c r="T7" s="3"/>
      <c r="U7" s="3"/>
      <c r="V7" s="3" t="s">
        <v>37</v>
      </c>
      <c r="W7" s="3"/>
    </row>
    <row r="8" spans="1:23" s="4" customFormat="1" ht="60" x14ac:dyDescent="0.25">
      <c r="A8" s="43">
        <v>7</v>
      </c>
      <c r="B8" s="13" t="s">
        <v>318</v>
      </c>
      <c r="C8" s="13" t="s">
        <v>319</v>
      </c>
      <c r="D8" s="3" t="s">
        <v>355</v>
      </c>
      <c r="E8" s="13" t="s">
        <v>220</v>
      </c>
      <c r="F8" s="13" t="s">
        <v>25</v>
      </c>
      <c r="G8" s="13" t="s">
        <v>26</v>
      </c>
      <c r="H8" s="13" t="s">
        <v>84</v>
      </c>
      <c r="I8" s="13" t="s">
        <v>349</v>
      </c>
      <c r="J8" s="13"/>
      <c r="K8" s="13"/>
      <c r="L8" s="19">
        <v>4</v>
      </c>
      <c r="M8" s="13" t="s">
        <v>27</v>
      </c>
      <c r="N8" s="13" t="s">
        <v>28</v>
      </c>
      <c r="O8" s="13"/>
      <c r="P8" s="13"/>
      <c r="Q8" s="13" t="s">
        <v>29</v>
      </c>
      <c r="R8" s="35">
        <v>3500</v>
      </c>
      <c r="S8" s="3"/>
      <c r="T8" s="3"/>
      <c r="U8" s="3"/>
      <c r="V8" s="3" t="s">
        <v>32</v>
      </c>
      <c r="W8" s="3"/>
    </row>
    <row r="9" spans="1:23" s="4" customFormat="1" ht="75" x14ac:dyDescent="0.25">
      <c r="A9" s="43">
        <v>8</v>
      </c>
      <c r="B9" s="13" t="s">
        <v>157</v>
      </c>
      <c r="C9" s="13" t="s">
        <v>158</v>
      </c>
      <c r="D9" s="3" t="s">
        <v>356</v>
      </c>
      <c r="E9" s="13" t="s">
        <v>220</v>
      </c>
      <c r="F9" s="13" t="s">
        <v>25</v>
      </c>
      <c r="G9" s="13" t="s">
        <v>26</v>
      </c>
      <c r="H9" s="13" t="s">
        <v>84</v>
      </c>
      <c r="I9" s="13" t="s">
        <v>328</v>
      </c>
      <c r="J9" s="13"/>
      <c r="K9" s="13"/>
      <c r="L9" s="19">
        <v>3</v>
      </c>
      <c r="M9" s="13" t="s">
        <v>27</v>
      </c>
      <c r="N9" s="13" t="s">
        <v>28</v>
      </c>
      <c r="O9" s="13"/>
      <c r="P9" s="13"/>
      <c r="Q9" s="13" t="s">
        <v>29</v>
      </c>
      <c r="R9" s="35">
        <v>1250</v>
      </c>
      <c r="S9" s="3"/>
      <c r="T9" s="3"/>
      <c r="U9" s="3"/>
      <c r="V9" s="3" t="s">
        <v>44</v>
      </c>
      <c r="W9" s="3"/>
    </row>
    <row r="10" spans="1:23" s="4" customFormat="1" ht="90" x14ac:dyDescent="0.25">
      <c r="A10" s="43">
        <v>9</v>
      </c>
      <c r="B10" s="13" t="s">
        <v>357</v>
      </c>
      <c r="C10" s="13" t="s">
        <v>358</v>
      </c>
      <c r="D10" s="3" t="s">
        <v>359</v>
      </c>
      <c r="E10" s="13" t="s">
        <v>220</v>
      </c>
      <c r="F10" s="13" t="s">
        <v>25</v>
      </c>
      <c r="G10" s="13" t="s">
        <v>26</v>
      </c>
      <c r="H10" s="13" t="s">
        <v>84</v>
      </c>
      <c r="I10" s="13" t="s">
        <v>328</v>
      </c>
      <c r="J10" s="13"/>
      <c r="K10" s="13"/>
      <c r="L10" s="19">
        <v>6</v>
      </c>
      <c r="M10" s="13" t="s">
        <v>27</v>
      </c>
      <c r="N10" s="13" t="s">
        <v>28</v>
      </c>
      <c r="O10" s="13"/>
      <c r="P10" s="13"/>
      <c r="Q10" s="13" t="s">
        <v>29</v>
      </c>
      <c r="R10" s="35">
        <v>1750</v>
      </c>
      <c r="S10" s="3"/>
      <c r="T10" s="3"/>
      <c r="U10" s="3"/>
      <c r="V10" s="3" t="s">
        <v>32</v>
      </c>
      <c r="W10" s="3"/>
    </row>
    <row r="11" spans="1:23" s="4" customFormat="1" ht="45" x14ac:dyDescent="0.25">
      <c r="A11" s="43">
        <v>10</v>
      </c>
      <c r="B11" s="13" t="s">
        <v>337</v>
      </c>
      <c r="C11" s="13" t="s">
        <v>338</v>
      </c>
      <c r="D11" s="3" t="s">
        <v>360</v>
      </c>
      <c r="E11" s="13" t="s">
        <v>220</v>
      </c>
      <c r="F11" s="13" t="s">
        <v>25</v>
      </c>
      <c r="G11" s="13" t="s">
        <v>26</v>
      </c>
      <c r="H11" s="13" t="s">
        <v>84</v>
      </c>
      <c r="I11" s="13" t="s">
        <v>328</v>
      </c>
      <c r="J11" s="13"/>
      <c r="K11" s="13"/>
      <c r="L11" s="19">
        <v>4</v>
      </c>
      <c r="M11" s="13" t="s">
        <v>27</v>
      </c>
      <c r="N11" s="13" t="s">
        <v>28</v>
      </c>
      <c r="O11" s="13"/>
      <c r="P11" s="13"/>
      <c r="Q11" s="13" t="s">
        <v>29</v>
      </c>
      <c r="R11" s="35">
        <v>500</v>
      </c>
      <c r="S11" s="3"/>
      <c r="T11" s="3"/>
      <c r="U11" s="3"/>
      <c r="V11" s="3" t="s">
        <v>41</v>
      </c>
      <c r="W11" s="3"/>
    </row>
    <row r="12" spans="1:23" s="4" customFormat="1" ht="105" x14ac:dyDescent="0.25">
      <c r="A12" s="43">
        <v>11</v>
      </c>
      <c r="B12" s="13" t="s">
        <v>54</v>
      </c>
      <c r="C12" s="13" t="s">
        <v>55</v>
      </c>
      <c r="D12" s="3" t="s">
        <v>361</v>
      </c>
      <c r="E12" s="13" t="s">
        <v>220</v>
      </c>
      <c r="F12" s="13" t="s">
        <v>25</v>
      </c>
      <c r="G12" s="13" t="s">
        <v>26</v>
      </c>
      <c r="H12" s="13" t="s">
        <v>84</v>
      </c>
      <c r="I12" s="13" t="s">
        <v>328</v>
      </c>
      <c r="J12" s="13"/>
      <c r="K12" s="13"/>
      <c r="L12" s="19">
        <v>2</v>
      </c>
      <c r="M12" s="13" t="s">
        <v>27</v>
      </c>
      <c r="N12" s="13" t="s">
        <v>28</v>
      </c>
      <c r="O12" s="13"/>
      <c r="P12" s="13"/>
      <c r="Q12" s="13" t="s">
        <v>29</v>
      </c>
      <c r="R12" s="35">
        <v>50</v>
      </c>
      <c r="S12" s="3"/>
      <c r="T12" s="3"/>
      <c r="U12" s="3"/>
      <c r="V12" s="3" t="s">
        <v>37</v>
      </c>
      <c r="W12" s="3"/>
    </row>
    <row r="13" spans="1:23" s="4" customFormat="1" ht="90" x14ac:dyDescent="0.25">
      <c r="A13" s="43">
        <v>12</v>
      </c>
      <c r="B13" s="13" t="s">
        <v>134</v>
      </c>
      <c r="C13" s="13" t="s">
        <v>135</v>
      </c>
      <c r="D13" s="3" t="s">
        <v>362</v>
      </c>
      <c r="E13" s="13" t="s">
        <v>220</v>
      </c>
      <c r="F13" s="13" t="s">
        <v>25</v>
      </c>
      <c r="G13" s="13" t="s">
        <v>26</v>
      </c>
      <c r="H13" s="13" t="s">
        <v>84</v>
      </c>
      <c r="I13" s="13" t="s">
        <v>328</v>
      </c>
      <c r="J13" s="13"/>
      <c r="K13" s="13"/>
      <c r="L13" s="19">
        <v>2</v>
      </c>
      <c r="M13" s="13" t="s">
        <v>27</v>
      </c>
      <c r="N13" s="13" t="s">
        <v>28</v>
      </c>
      <c r="O13" s="13"/>
      <c r="P13" s="13"/>
      <c r="Q13" s="13" t="s">
        <v>29</v>
      </c>
      <c r="R13" s="35">
        <v>325</v>
      </c>
      <c r="S13" s="3"/>
      <c r="T13" s="3"/>
      <c r="U13" s="3"/>
      <c r="V13" s="3" t="s">
        <v>51</v>
      </c>
      <c r="W13" s="3"/>
    </row>
    <row r="14" spans="1:23" s="4" customFormat="1" ht="120" x14ac:dyDescent="0.25">
      <c r="A14" s="43">
        <v>13</v>
      </c>
      <c r="B14" s="13" t="s">
        <v>199</v>
      </c>
      <c r="C14" s="13" t="s">
        <v>200</v>
      </c>
      <c r="D14" s="3" t="s">
        <v>363</v>
      </c>
      <c r="E14" s="13" t="s">
        <v>220</v>
      </c>
      <c r="F14" s="13" t="s">
        <v>25</v>
      </c>
      <c r="G14" s="13" t="s">
        <v>26</v>
      </c>
      <c r="H14" s="13" t="s">
        <v>84</v>
      </c>
      <c r="I14" s="13" t="s">
        <v>328</v>
      </c>
      <c r="J14" s="13"/>
      <c r="K14" s="13"/>
      <c r="L14" s="19">
        <v>2</v>
      </c>
      <c r="M14" s="13" t="s">
        <v>27</v>
      </c>
      <c r="N14" s="13" t="s">
        <v>28</v>
      </c>
      <c r="O14" s="13"/>
      <c r="P14" s="13"/>
      <c r="Q14" s="13" t="s">
        <v>29</v>
      </c>
      <c r="R14" s="35">
        <v>225</v>
      </c>
      <c r="S14" s="3"/>
      <c r="T14" s="3"/>
      <c r="U14" s="3"/>
      <c r="V14" s="3" t="s">
        <v>44</v>
      </c>
      <c r="W14" s="3"/>
    </row>
    <row r="15" spans="1:23" s="4" customFormat="1" ht="105" x14ac:dyDescent="0.25">
      <c r="A15" s="43">
        <v>14</v>
      </c>
      <c r="B15" s="13" t="s">
        <v>167</v>
      </c>
      <c r="C15" s="13" t="s">
        <v>168</v>
      </c>
      <c r="D15" s="3" t="s">
        <v>364</v>
      </c>
      <c r="E15" s="13" t="s">
        <v>220</v>
      </c>
      <c r="F15" s="13" t="s">
        <v>25</v>
      </c>
      <c r="G15" s="13" t="s">
        <v>26</v>
      </c>
      <c r="H15" s="13" t="s">
        <v>84</v>
      </c>
      <c r="I15" s="13" t="s">
        <v>328</v>
      </c>
      <c r="J15" s="13"/>
      <c r="K15" s="13"/>
      <c r="L15" s="19">
        <v>3</v>
      </c>
      <c r="M15" s="13" t="s">
        <v>27</v>
      </c>
      <c r="N15" s="13" t="s">
        <v>28</v>
      </c>
      <c r="O15" s="13"/>
      <c r="P15" s="13"/>
      <c r="Q15" s="13" t="s">
        <v>29</v>
      </c>
      <c r="R15" s="35">
        <v>200</v>
      </c>
      <c r="S15" s="3"/>
      <c r="T15" s="3"/>
      <c r="U15" s="3"/>
      <c r="V15" s="3" t="s">
        <v>44</v>
      </c>
      <c r="W15" s="3"/>
    </row>
    <row r="16" spans="1:23" s="4" customFormat="1" ht="135" x14ac:dyDescent="0.25">
      <c r="A16" s="43">
        <v>15</v>
      </c>
      <c r="B16" s="13" t="s">
        <v>126</v>
      </c>
      <c r="C16" s="13" t="s">
        <v>127</v>
      </c>
      <c r="D16" s="3" t="s">
        <v>365</v>
      </c>
      <c r="E16" s="13" t="s">
        <v>220</v>
      </c>
      <c r="F16" s="13" t="s">
        <v>25</v>
      </c>
      <c r="G16" s="13" t="s">
        <v>26</v>
      </c>
      <c r="H16" s="13" t="s">
        <v>84</v>
      </c>
      <c r="I16" s="13" t="s">
        <v>328</v>
      </c>
      <c r="J16" s="13"/>
      <c r="K16" s="13"/>
      <c r="L16" s="19">
        <v>9</v>
      </c>
      <c r="M16" s="13" t="s">
        <v>27</v>
      </c>
      <c r="N16" s="13" t="s">
        <v>28</v>
      </c>
      <c r="O16" s="13"/>
      <c r="P16" s="13"/>
      <c r="Q16" s="13" t="s">
        <v>29</v>
      </c>
      <c r="R16" s="35">
        <v>1000</v>
      </c>
      <c r="S16" s="3"/>
      <c r="T16" s="3"/>
      <c r="U16" s="3"/>
      <c r="V16" s="3" t="s">
        <v>38</v>
      </c>
      <c r="W16" s="3"/>
    </row>
    <row r="17" spans="1:23" s="4" customFormat="1" ht="105" x14ac:dyDescent="0.25">
      <c r="A17" s="43">
        <v>16</v>
      </c>
      <c r="B17" s="13" t="s">
        <v>366</v>
      </c>
      <c r="C17" s="13" t="s">
        <v>367</v>
      </c>
      <c r="D17" s="3" t="s">
        <v>368</v>
      </c>
      <c r="E17" s="13" t="s">
        <v>220</v>
      </c>
      <c r="F17" s="13" t="s">
        <v>25</v>
      </c>
      <c r="G17" s="13" t="s">
        <v>26</v>
      </c>
      <c r="H17" s="13" t="s">
        <v>84</v>
      </c>
      <c r="I17" s="13" t="s">
        <v>328</v>
      </c>
      <c r="J17" s="13"/>
      <c r="K17" s="13"/>
      <c r="L17" s="19">
        <v>3</v>
      </c>
      <c r="M17" s="13" t="s">
        <v>27</v>
      </c>
      <c r="N17" s="13" t="s">
        <v>28</v>
      </c>
      <c r="O17" s="13"/>
      <c r="P17" s="13"/>
      <c r="Q17" s="13" t="s">
        <v>29</v>
      </c>
      <c r="R17" s="35">
        <v>600</v>
      </c>
      <c r="S17" s="10"/>
      <c r="T17" s="10"/>
      <c r="U17" s="10"/>
      <c r="V17" s="10"/>
      <c r="W17" s="10"/>
    </row>
    <row r="18" spans="1:23" s="4" customFormat="1" ht="120" x14ac:dyDescent="0.25">
      <c r="A18" s="43">
        <v>17</v>
      </c>
      <c r="B18" s="13" t="s">
        <v>157</v>
      </c>
      <c r="C18" s="13" t="s">
        <v>158</v>
      </c>
      <c r="D18" s="3" t="s">
        <v>369</v>
      </c>
      <c r="E18" s="13" t="s">
        <v>220</v>
      </c>
      <c r="F18" s="13" t="s">
        <v>25</v>
      </c>
      <c r="G18" s="13" t="s">
        <v>26</v>
      </c>
      <c r="H18" s="13" t="s">
        <v>84</v>
      </c>
      <c r="I18" s="13" t="s">
        <v>330</v>
      </c>
      <c r="J18" s="13"/>
      <c r="K18" s="13"/>
      <c r="L18" s="19">
        <v>4</v>
      </c>
      <c r="M18" s="13" t="s">
        <v>27</v>
      </c>
      <c r="N18" s="13" t="s">
        <v>28</v>
      </c>
      <c r="O18" s="13"/>
      <c r="P18" s="13"/>
      <c r="Q18" s="13" t="s">
        <v>29</v>
      </c>
      <c r="R18" s="35">
        <v>1250</v>
      </c>
      <c r="S18" s="10"/>
      <c r="T18" s="10"/>
      <c r="U18" s="10"/>
      <c r="V18" s="10"/>
      <c r="W18" s="10"/>
    </row>
    <row r="19" spans="1:23" s="4" customFormat="1" ht="45" x14ac:dyDescent="0.25">
      <c r="A19" s="43">
        <v>18</v>
      </c>
      <c r="B19" s="13" t="s">
        <v>337</v>
      </c>
      <c r="C19" s="13" t="s">
        <v>338</v>
      </c>
      <c r="D19" s="3" t="s">
        <v>360</v>
      </c>
      <c r="E19" s="13" t="s">
        <v>220</v>
      </c>
      <c r="F19" s="13" t="s">
        <v>25</v>
      </c>
      <c r="G19" s="13" t="s">
        <v>26</v>
      </c>
      <c r="H19" s="13" t="s">
        <v>84</v>
      </c>
      <c r="I19" s="13" t="s">
        <v>330</v>
      </c>
      <c r="J19" s="13"/>
      <c r="K19" s="13"/>
      <c r="L19" s="19">
        <v>4</v>
      </c>
      <c r="M19" s="13" t="s">
        <v>27</v>
      </c>
      <c r="N19" s="13" t="s">
        <v>28</v>
      </c>
      <c r="O19" s="13"/>
      <c r="P19" s="13"/>
      <c r="Q19" s="13" t="s">
        <v>29</v>
      </c>
      <c r="R19" s="35">
        <v>500</v>
      </c>
      <c r="S19" s="3"/>
      <c r="T19" s="3"/>
      <c r="U19" s="3"/>
      <c r="V19" s="3" t="s">
        <v>52</v>
      </c>
      <c r="W19" s="3"/>
    </row>
    <row r="20" spans="1:23" s="4" customFormat="1" ht="90" x14ac:dyDescent="0.25">
      <c r="A20" s="43">
        <v>19</v>
      </c>
      <c r="B20" s="13" t="s">
        <v>357</v>
      </c>
      <c r="C20" s="13" t="s">
        <v>358</v>
      </c>
      <c r="D20" s="3" t="s">
        <v>359</v>
      </c>
      <c r="E20" s="13" t="s">
        <v>220</v>
      </c>
      <c r="F20" s="13" t="s">
        <v>25</v>
      </c>
      <c r="G20" s="13" t="s">
        <v>26</v>
      </c>
      <c r="H20" s="13" t="s">
        <v>84</v>
      </c>
      <c r="I20" s="13" t="s">
        <v>330</v>
      </c>
      <c r="J20" s="13"/>
      <c r="K20" s="13"/>
      <c r="L20" s="19">
        <v>4</v>
      </c>
      <c r="M20" s="13" t="s">
        <v>27</v>
      </c>
      <c r="N20" s="13" t="s">
        <v>28</v>
      </c>
      <c r="O20" s="13"/>
      <c r="P20" s="13"/>
      <c r="Q20" s="13" t="s">
        <v>29</v>
      </c>
      <c r="R20" s="35">
        <v>1750</v>
      </c>
      <c r="S20" s="3"/>
      <c r="T20" s="3"/>
      <c r="U20" s="3"/>
      <c r="V20" s="3" t="s">
        <v>38</v>
      </c>
      <c r="W20" s="3"/>
    </row>
    <row r="21" spans="1:23" s="4" customFormat="1" ht="105" x14ac:dyDescent="0.25">
      <c r="A21" s="43">
        <v>20</v>
      </c>
      <c r="B21" s="13" t="s">
        <v>54</v>
      </c>
      <c r="C21" s="13" t="s">
        <v>55</v>
      </c>
      <c r="D21" s="3" t="s">
        <v>361</v>
      </c>
      <c r="E21" s="13" t="s">
        <v>220</v>
      </c>
      <c r="F21" s="13" t="s">
        <v>25</v>
      </c>
      <c r="G21" s="13" t="s">
        <v>26</v>
      </c>
      <c r="H21" s="13" t="s">
        <v>84</v>
      </c>
      <c r="I21" s="13" t="s">
        <v>330</v>
      </c>
      <c r="J21" s="13"/>
      <c r="K21" s="13"/>
      <c r="L21" s="19">
        <v>2</v>
      </c>
      <c r="M21" s="13" t="s">
        <v>27</v>
      </c>
      <c r="N21" s="13" t="s">
        <v>28</v>
      </c>
      <c r="O21" s="13"/>
      <c r="P21" s="13"/>
      <c r="Q21" s="13" t="s">
        <v>29</v>
      </c>
      <c r="R21" s="35">
        <v>50</v>
      </c>
      <c r="S21" s="10"/>
      <c r="T21" s="10"/>
      <c r="U21" s="10"/>
      <c r="V21" s="10"/>
      <c r="W21" s="10"/>
    </row>
    <row r="22" spans="1:23" s="4" customFormat="1" ht="90" x14ac:dyDescent="0.25">
      <c r="A22" s="43">
        <v>21</v>
      </c>
      <c r="B22" s="13" t="s">
        <v>134</v>
      </c>
      <c r="C22" s="13" t="s">
        <v>135</v>
      </c>
      <c r="D22" s="3" t="s">
        <v>362</v>
      </c>
      <c r="E22" s="13" t="s">
        <v>220</v>
      </c>
      <c r="F22" s="13" t="s">
        <v>25</v>
      </c>
      <c r="G22" s="13" t="s">
        <v>26</v>
      </c>
      <c r="H22" s="13" t="s">
        <v>84</v>
      </c>
      <c r="I22" s="13" t="s">
        <v>330</v>
      </c>
      <c r="J22" s="13"/>
      <c r="K22" s="13"/>
      <c r="L22" s="19">
        <v>2</v>
      </c>
      <c r="M22" s="13" t="s">
        <v>27</v>
      </c>
      <c r="N22" s="13" t="s">
        <v>28</v>
      </c>
      <c r="O22" s="13"/>
      <c r="P22" s="13"/>
      <c r="Q22" s="13" t="s">
        <v>29</v>
      </c>
      <c r="R22" s="35">
        <v>325</v>
      </c>
      <c r="S22" s="3"/>
      <c r="T22" s="3"/>
      <c r="U22" s="3"/>
      <c r="V22" s="3" t="s">
        <v>38</v>
      </c>
      <c r="W22" s="3"/>
    </row>
    <row r="23" spans="1:23" s="4" customFormat="1" ht="105" x14ac:dyDescent="0.25">
      <c r="A23" s="43">
        <v>22</v>
      </c>
      <c r="B23" s="13" t="s">
        <v>167</v>
      </c>
      <c r="C23" s="13" t="s">
        <v>168</v>
      </c>
      <c r="D23" s="3" t="s">
        <v>364</v>
      </c>
      <c r="E23" s="13" t="s">
        <v>220</v>
      </c>
      <c r="F23" s="13" t="s">
        <v>25</v>
      </c>
      <c r="G23" s="13" t="s">
        <v>26</v>
      </c>
      <c r="H23" s="13" t="s">
        <v>84</v>
      </c>
      <c r="I23" s="13" t="s">
        <v>330</v>
      </c>
      <c r="J23" s="13"/>
      <c r="K23" s="13"/>
      <c r="L23" s="19">
        <v>3</v>
      </c>
      <c r="M23" s="13" t="s">
        <v>27</v>
      </c>
      <c r="N23" s="13" t="s">
        <v>28</v>
      </c>
      <c r="O23" s="13"/>
      <c r="P23" s="13"/>
      <c r="Q23" s="13" t="s">
        <v>29</v>
      </c>
      <c r="R23" s="35">
        <v>200</v>
      </c>
      <c r="S23" s="3"/>
      <c r="T23" s="3"/>
      <c r="U23" s="3"/>
      <c r="V23" s="3" t="s">
        <v>41</v>
      </c>
      <c r="W23" s="3"/>
    </row>
    <row r="24" spans="1:23" s="4" customFormat="1" ht="120" x14ac:dyDescent="0.25">
      <c r="A24" s="43">
        <v>23</v>
      </c>
      <c r="B24" s="13" t="s">
        <v>199</v>
      </c>
      <c r="C24" s="13" t="s">
        <v>200</v>
      </c>
      <c r="D24" s="3" t="s">
        <v>363</v>
      </c>
      <c r="E24" s="13" t="s">
        <v>220</v>
      </c>
      <c r="F24" s="13" t="s">
        <v>25</v>
      </c>
      <c r="G24" s="13" t="s">
        <v>26</v>
      </c>
      <c r="H24" s="13" t="s">
        <v>84</v>
      </c>
      <c r="I24" s="13" t="s">
        <v>330</v>
      </c>
      <c r="J24" s="13"/>
      <c r="K24" s="13"/>
      <c r="L24" s="19">
        <v>2</v>
      </c>
      <c r="M24" s="13" t="s">
        <v>27</v>
      </c>
      <c r="N24" s="13" t="s">
        <v>28</v>
      </c>
      <c r="O24" s="13"/>
      <c r="P24" s="13"/>
      <c r="Q24" s="13" t="s">
        <v>29</v>
      </c>
      <c r="R24" s="35">
        <v>225</v>
      </c>
      <c r="S24" s="3"/>
      <c r="T24" s="3"/>
      <c r="U24" s="3"/>
      <c r="V24" s="3" t="s">
        <v>40</v>
      </c>
      <c r="W24" s="3"/>
    </row>
    <row r="25" spans="1:23" s="4" customFormat="1" ht="105" x14ac:dyDescent="0.25">
      <c r="A25" s="43">
        <v>24</v>
      </c>
      <c r="B25" s="13" t="s">
        <v>366</v>
      </c>
      <c r="C25" s="13" t="s">
        <v>367</v>
      </c>
      <c r="D25" s="3" t="s">
        <v>368</v>
      </c>
      <c r="E25" s="13" t="s">
        <v>220</v>
      </c>
      <c r="F25" s="13" t="s">
        <v>25</v>
      </c>
      <c r="G25" s="13" t="s">
        <v>26</v>
      </c>
      <c r="H25" s="13" t="s">
        <v>84</v>
      </c>
      <c r="I25" s="13" t="s">
        <v>330</v>
      </c>
      <c r="J25" s="13"/>
      <c r="K25" s="13"/>
      <c r="L25" s="19">
        <v>2</v>
      </c>
      <c r="M25" s="13" t="s">
        <v>27</v>
      </c>
      <c r="N25" s="13" t="s">
        <v>28</v>
      </c>
      <c r="O25" s="13"/>
      <c r="P25" s="13"/>
      <c r="Q25" s="13" t="s">
        <v>29</v>
      </c>
      <c r="R25" s="35">
        <v>600</v>
      </c>
      <c r="S25" s="10"/>
      <c r="T25" s="10"/>
      <c r="U25" s="10"/>
      <c r="V25" s="10"/>
      <c r="W25" s="10"/>
    </row>
    <row r="26" spans="1:23" s="4" customFormat="1" ht="120" x14ac:dyDescent="0.25">
      <c r="A26" s="43">
        <v>25</v>
      </c>
      <c r="B26" s="13" t="s">
        <v>81</v>
      </c>
      <c r="C26" s="13" t="s">
        <v>82</v>
      </c>
      <c r="D26" s="3" t="s">
        <v>370</v>
      </c>
      <c r="E26" s="13" t="s">
        <v>220</v>
      </c>
      <c r="F26" s="13" t="s">
        <v>25</v>
      </c>
      <c r="G26" s="13" t="s">
        <v>26</v>
      </c>
      <c r="H26" s="13" t="s">
        <v>84</v>
      </c>
      <c r="I26" s="13" t="s">
        <v>371</v>
      </c>
      <c r="J26" s="13"/>
      <c r="K26" s="13"/>
      <c r="L26" s="19">
        <v>4</v>
      </c>
      <c r="M26" s="13" t="s">
        <v>27</v>
      </c>
      <c r="N26" s="13" t="s">
        <v>28</v>
      </c>
      <c r="O26" s="13"/>
      <c r="P26" s="13"/>
      <c r="Q26" s="13" t="s">
        <v>29</v>
      </c>
      <c r="R26" s="35">
        <v>3000</v>
      </c>
      <c r="S26" s="3"/>
      <c r="T26" s="3"/>
      <c r="U26" s="3"/>
      <c r="V26" s="3" t="s">
        <v>44</v>
      </c>
      <c r="W26" s="3"/>
    </row>
    <row r="27" spans="1:23" s="4" customFormat="1" ht="45" x14ac:dyDescent="0.25">
      <c r="A27" s="43">
        <v>26</v>
      </c>
      <c r="B27" s="13" t="s">
        <v>47</v>
      </c>
      <c r="C27" s="13" t="s">
        <v>48</v>
      </c>
      <c r="D27" s="3" t="s">
        <v>372</v>
      </c>
      <c r="E27" s="13" t="s">
        <v>220</v>
      </c>
      <c r="F27" s="13" t="s">
        <v>25</v>
      </c>
      <c r="G27" s="13" t="s">
        <v>26</v>
      </c>
      <c r="H27" s="13" t="s">
        <v>84</v>
      </c>
      <c r="I27" s="13" t="s">
        <v>353</v>
      </c>
      <c r="J27" s="13"/>
      <c r="K27" s="13"/>
      <c r="L27" s="19">
        <v>4</v>
      </c>
      <c r="M27" s="13" t="s">
        <v>27</v>
      </c>
      <c r="N27" s="13" t="s">
        <v>28</v>
      </c>
      <c r="O27" s="13"/>
      <c r="P27" s="13"/>
      <c r="Q27" s="13" t="s">
        <v>29</v>
      </c>
      <c r="R27" s="35">
        <v>500</v>
      </c>
      <c r="S27" s="10"/>
      <c r="T27" s="10"/>
      <c r="U27" s="10"/>
      <c r="V27" s="10"/>
      <c r="W27" s="10"/>
    </row>
    <row r="28" spans="1:23" s="4" customFormat="1" ht="60" x14ac:dyDescent="0.25">
      <c r="A28" s="43">
        <v>27</v>
      </c>
      <c r="B28" s="13" t="s">
        <v>97</v>
      </c>
      <c r="C28" s="13" t="s">
        <v>373</v>
      </c>
      <c r="D28" s="3" t="s">
        <v>374</v>
      </c>
      <c r="E28" s="13" t="s">
        <v>220</v>
      </c>
      <c r="F28" s="13" t="s">
        <v>25</v>
      </c>
      <c r="G28" s="13" t="s">
        <v>26</v>
      </c>
      <c r="H28" s="13" t="s">
        <v>84</v>
      </c>
      <c r="I28" s="13" t="s">
        <v>375</v>
      </c>
      <c r="J28" s="13"/>
      <c r="K28" s="13"/>
      <c r="L28" s="19">
        <v>2</v>
      </c>
      <c r="M28" s="13" t="s">
        <v>27</v>
      </c>
      <c r="N28" s="13" t="s">
        <v>28</v>
      </c>
      <c r="O28" s="13"/>
      <c r="P28" s="13"/>
      <c r="Q28" s="13" t="s">
        <v>29</v>
      </c>
      <c r="R28" s="35">
        <v>1000</v>
      </c>
      <c r="S28" s="3"/>
      <c r="T28" s="3"/>
      <c r="U28" s="3"/>
      <c r="V28" s="3" t="s">
        <v>51</v>
      </c>
      <c r="W28" s="3"/>
    </row>
    <row r="29" spans="1:23" s="4" customFormat="1" ht="120" x14ac:dyDescent="0.25">
      <c r="A29" s="43">
        <v>28</v>
      </c>
      <c r="B29" s="13" t="s">
        <v>81</v>
      </c>
      <c r="C29" s="13" t="s">
        <v>82</v>
      </c>
      <c r="D29" s="3" t="s">
        <v>376</v>
      </c>
      <c r="E29" s="13" t="s">
        <v>220</v>
      </c>
      <c r="F29" s="13" t="s">
        <v>25</v>
      </c>
      <c r="G29" s="13" t="s">
        <v>26</v>
      </c>
      <c r="H29" s="13" t="s">
        <v>84</v>
      </c>
      <c r="I29" s="13" t="s">
        <v>377</v>
      </c>
      <c r="J29" s="13"/>
      <c r="K29" s="13"/>
      <c r="L29" s="19">
        <v>6</v>
      </c>
      <c r="M29" s="13" t="s">
        <v>27</v>
      </c>
      <c r="N29" s="13" t="s">
        <v>28</v>
      </c>
      <c r="O29" s="13"/>
      <c r="P29" s="13"/>
      <c r="Q29" s="13" t="s">
        <v>29</v>
      </c>
      <c r="R29" s="35">
        <v>3000</v>
      </c>
      <c r="S29" s="10"/>
      <c r="T29" s="10"/>
      <c r="U29" s="10"/>
      <c r="V29" s="10"/>
      <c r="W29" s="10"/>
    </row>
    <row r="30" spans="1:23" s="4" customFormat="1" ht="90" x14ac:dyDescent="0.25">
      <c r="A30" s="43">
        <v>29</v>
      </c>
      <c r="B30" s="13" t="s">
        <v>47</v>
      </c>
      <c r="C30" s="13" t="s">
        <v>48</v>
      </c>
      <c r="D30" s="3" t="s">
        <v>378</v>
      </c>
      <c r="E30" s="13" t="s">
        <v>220</v>
      </c>
      <c r="F30" s="13" t="s">
        <v>25</v>
      </c>
      <c r="G30" s="13" t="s">
        <v>26</v>
      </c>
      <c r="H30" s="13" t="s">
        <v>84</v>
      </c>
      <c r="I30" s="13" t="s">
        <v>377</v>
      </c>
      <c r="J30" s="13"/>
      <c r="K30" s="13"/>
      <c r="L30" s="19">
        <v>4</v>
      </c>
      <c r="M30" s="13" t="s">
        <v>27</v>
      </c>
      <c r="N30" s="13" t="s">
        <v>28</v>
      </c>
      <c r="O30" s="13"/>
      <c r="P30" s="13"/>
      <c r="Q30" s="13" t="s">
        <v>29</v>
      </c>
      <c r="R30" s="35">
        <v>300</v>
      </c>
      <c r="S30" s="3"/>
      <c r="T30" s="3"/>
      <c r="U30" s="3"/>
      <c r="V30" s="3" t="s">
        <v>58</v>
      </c>
      <c r="W30" s="3"/>
    </row>
    <row r="31" spans="1:23" s="4" customFormat="1" ht="75" x14ac:dyDescent="0.25">
      <c r="A31" s="43">
        <v>30</v>
      </c>
      <c r="B31" s="13" t="s">
        <v>157</v>
      </c>
      <c r="C31" s="13" t="s">
        <v>158</v>
      </c>
      <c r="D31" s="3" t="s">
        <v>379</v>
      </c>
      <c r="E31" s="13" t="s">
        <v>220</v>
      </c>
      <c r="F31" s="13" t="s">
        <v>25</v>
      </c>
      <c r="G31" s="13" t="s">
        <v>26</v>
      </c>
      <c r="H31" s="13" t="s">
        <v>84</v>
      </c>
      <c r="I31" s="13" t="s">
        <v>380</v>
      </c>
      <c r="J31" s="13"/>
      <c r="K31" s="13"/>
      <c r="L31" s="19">
        <v>4</v>
      </c>
      <c r="M31" s="13" t="s">
        <v>27</v>
      </c>
      <c r="N31" s="13" t="s">
        <v>28</v>
      </c>
      <c r="O31" s="13"/>
      <c r="P31" s="13"/>
      <c r="Q31" s="13" t="s">
        <v>29</v>
      </c>
      <c r="R31" s="35">
        <v>4000</v>
      </c>
      <c r="S31" s="10"/>
      <c r="T31" s="10"/>
      <c r="U31" s="10"/>
      <c r="V31" s="10"/>
      <c r="W31" s="10"/>
    </row>
    <row r="32" spans="1:23" s="4" customFormat="1" ht="60" x14ac:dyDescent="0.25">
      <c r="A32" s="43">
        <v>31</v>
      </c>
      <c r="B32" s="13" t="s">
        <v>54</v>
      </c>
      <c r="C32" s="13" t="s">
        <v>55</v>
      </c>
      <c r="D32" s="3" t="s">
        <v>381</v>
      </c>
      <c r="E32" s="13" t="s">
        <v>220</v>
      </c>
      <c r="F32" s="13" t="s">
        <v>25</v>
      </c>
      <c r="G32" s="13" t="s">
        <v>26</v>
      </c>
      <c r="H32" s="13" t="s">
        <v>84</v>
      </c>
      <c r="I32" s="13" t="s">
        <v>380</v>
      </c>
      <c r="J32" s="13"/>
      <c r="K32" s="13"/>
      <c r="L32" s="19">
        <v>3</v>
      </c>
      <c r="M32" s="13" t="s">
        <v>27</v>
      </c>
      <c r="N32" s="13" t="s">
        <v>28</v>
      </c>
      <c r="O32" s="13"/>
      <c r="P32" s="13"/>
      <c r="Q32" s="13" t="s">
        <v>29</v>
      </c>
      <c r="R32" s="35">
        <v>50</v>
      </c>
      <c r="S32" s="3"/>
      <c r="T32" s="3"/>
      <c r="U32" s="3"/>
      <c r="V32" s="3" t="s">
        <v>52</v>
      </c>
      <c r="W32" s="3"/>
    </row>
    <row r="33" spans="1:23" s="4" customFormat="1" ht="45" x14ac:dyDescent="0.25">
      <c r="A33" s="43">
        <v>32</v>
      </c>
      <c r="B33" s="13" t="s">
        <v>357</v>
      </c>
      <c r="C33" s="13" t="s">
        <v>358</v>
      </c>
      <c r="D33" s="3" t="s">
        <v>382</v>
      </c>
      <c r="E33" s="13" t="s">
        <v>220</v>
      </c>
      <c r="F33" s="13" t="s">
        <v>25</v>
      </c>
      <c r="G33" s="13" t="s">
        <v>26</v>
      </c>
      <c r="H33" s="13" t="s">
        <v>84</v>
      </c>
      <c r="I33" s="13" t="s">
        <v>380</v>
      </c>
      <c r="J33" s="13"/>
      <c r="K33" s="13"/>
      <c r="L33" s="19">
        <v>1</v>
      </c>
      <c r="M33" s="13" t="s">
        <v>27</v>
      </c>
      <c r="N33" s="13" t="s">
        <v>28</v>
      </c>
      <c r="O33" s="13"/>
      <c r="P33" s="13"/>
      <c r="Q33" s="13" t="s">
        <v>29</v>
      </c>
      <c r="R33" s="35">
        <v>200</v>
      </c>
      <c r="S33" s="10"/>
      <c r="T33" s="10"/>
      <c r="U33" s="10"/>
      <c r="V33" s="10"/>
      <c r="W33" s="10"/>
    </row>
    <row r="34" spans="1:23" s="4" customFormat="1" ht="150" x14ac:dyDescent="0.25">
      <c r="A34" s="43">
        <v>33</v>
      </c>
      <c r="B34" s="13" t="s">
        <v>199</v>
      </c>
      <c r="C34" s="13" t="s">
        <v>200</v>
      </c>
      <c r="D34" s="3" t="s">
        <v>383</v>
      </c>
      <c r="E34" s="13" t="s">
        <v>220</v>
      </c>
      <c r="F34" s="13" t="s">
        <v>25</v>
      </c>
      <c r="G34" s="13" t="s">
        <v>26</v>
      </c>
      <c r="H34" s="13" t="s">
        <v>84</v>
      </c>
      <c r="I34" s="13" t="s">
        <v>380</v>
      </c>
      <c r="J34" s="13"/>
      <c r="K34" s="13"/>
      <c r="L34" s="19">
        <v>5</v>
      </c>
      <c r="M34" s="13" t="s">
        <v>27</v>
      </c>
      <c r="N34" s="13" t="s">
        <v>28</v>
      </c>
      <c r="O34" s="13"/>
      <c r="P34" s="13"/>
      <c r="Q34" s="13" t="s">
        <v>29</v>
      </c>
      <c r="R34" s="35">
        <v>2625</v>
      </c>
      <c r="S34" s="3"/>
      <c r="T34" s="3"/>
      <c r="U34" s="3"/>
      <c r="V34" s="3" t="s">
        <v>40</v>
      </c>
      <c r="W34" s="3"/>
    </row>
    <row r="35" spans="1:23" s="4" customFormat="1" ht="75" x14ac:dyDescent="0.25">
      <c r="A35" s="43">
        <v>34</v>
      </c>
      <c r="B35" s="13" t="s">
        <v>167</v>
      </c>
      <c r="C35" s="13" t="s">
        <v>168</v>
      </c>
      <c r="D35" s="3" t="s">
        <v>384</v>
      </c>
      <c r="E35" s="13" t="s">
        <v>220</v>
      </c>
      <c r="F35" s="13" t="s">
        <v>25</v>
      </c>
      <c r="G35" s="13" t="s">
        <v>26</v>
      </c>
      <c r="H35" s="13" t="s">
        <v>84</v>
      </c>
      <c r="I35" s="13" t="s">
        <v>380</v>
      </c>
      <c r="J35" s="13"/>
      <c r="K35" s="13"/>
      <c r="L35" s="19">
        <v>4</v>
      </c>
      <c r="M35" s="13" t="s">
        <v>27</v>
      </c>
      <c r="N35" s="13" t="s">
        <v>28</v>
      </c>
      <c r="O35" s="13"/>
      <c r="P35" s="13"/>
      <c r="Q35" s="13" t="s">
        <v>29</v>
      </c>
      <c r="R35" s="35">
        <v>285</v>
      </c>
      <c r="S35" s="3"/>
      <c r="T35" s="3"/>
      <c r="U35" s="3"/>
      <c r="V35" s="3" t="s">
        <v>46</v>
      </c>
      <c r="W35" s="3"/>
    </row>
    <row r="36" spans="1:23" s="4" customFormat="1" ht="60" x14ac:dyDescent="0.25">
      <c r="A36" s="43">
        <v>35</v>
      </c>
      <c r="B36" s="13" t="s">
        <v>102</v>
      </c>
      <c r="C36" s="13" t="s">
        <v>103</v>
      </c>
      <c r="D36" s="3" t="s">
        <v>385</v>
      </c>
      <c r="E36" s="13" t="s">
        <v>220</v>
      </c>
      <c r="F36" s="13" t="s">
        <v>25</v>
      </c>
      <c r="G36" s="13" t="s">
        <v>26</v>
      </c>
      <c r="H36" s="13" t="s">
        <v>84</v>
      </c>
      <c r="I36" s="13" t="s">
        <v>386</v>
      </c>
      <c r="J36" s="13"/>
      <c r="K36" s="13"/>
      <c r="L36" s="19">
        <v>4</v>
      </c>
      <c r="M36" s="13" t="s">
        <v>27</v>
      </c>
      <c r="N36" s="13" t="s">
        <v>28</v>
      </c>
      <c r="O36" s="13"/>
      <c r="P36" s="13"/>
      <c r="Q36" s="13" t="s">
        <v>29</v>
      </c>
      <c r="R36" s="35">
        <v>50</v>
      </c>
      <c r="S36" s="3"/>
      <c r="T36" s="3"/>
      <c r="U36" s="3"/>
      <c r="V36" s="3" t="s">
        <v>40</v>
      </c>
      <c r="W36" s="3"/>
    </row>
    <row r="37" spans="1:23" s="4" customFormat="1" ht="90" x14ac:dyDescent="0.25">
      <c r="A37" s="43">
        <v>36</v>
      </c>
      <c r="B37" s="13" t="s">
        <v>35</v>
      </c>
      <c r="C37" s="13" t="s">
        <v>36</v>
      </c>
      <c r="D37" s="3" t="s">
        <v>387</v>
      </c>
      <c r="E37" s="13" t="s">
        <v>61</v>
      </c>
      <c r="F37" s="13" t="s">
        <v>25</v>
      </c>
      <c r="G37" s="13" t="s">
        <v>26</v>
      </c>
      <c r="H37" s="13" t="s">
        <v>67</v>
      </c>
      <c r="I37" s="13" t="s">
        <v>388</v>
      </c>
      <c r="J37" s="13"/>
      <c r="K37" s="13"/>
      <c r="L37" s="19">
        <v>12</v>
      </c>
      <c r="M37" s="13" t="s">
        <v>27</v>
      </c>
      <c r="N37" s="13" t="s">
        <v>28</v>
      </c>
      <c r="O37" s="13"/>
      <c r="P37" s="13"/>
      <c r="Q37" s="13" t="s">
        <v>29</v>
      </c>
      <c r="R37" s="35">
        <v>13500</v>
      </c>
      <c r="S37" s="10"/>
      <c r="T37" s="10"/>
      <c r="U37" s="10"/>
      <c r="V37" s="10"/>
      <c r="W37" s="10"/>
    </row>
    <row r="38" spans="1:23" s="4" customFormat="1" ht="90" x14ac:dyDescent="0.25">
      <c r="A38" s="43">
        <v>37</v>
      </c>
      <c r="B38" s="13" t="s">
        <v>23</v>
      </c>
      <c r="C38" s="13" t="s">
        <v>24</v>
      </c>
      <c r="D38" s="3" t="s">
        <v>389</v>
      </c>
      <c r="E38" s="13" t="s">
        <v>61</v>
      </c>
      <c r="F38" s="13" t="s">
        <v>25</v>
      </c>
      <c r="G38" s="13" t="s">
        <v>26</v>
      </c>
      <c r="H38" s="13" t="s">
        <v>67</v>
      </c>
      <c r="I38" s="13" t="s">
        <v>390</v>
      </c>
      <c r="J38" s="13"/>
      <c r="K38" s="13"/>
      <c r="L38" s="19">
        <v>3</v>
      </c>
      <c r="M38" s="13" t="s">
        <v>27</v>
      </c>
      <c r="N38" s="13" t="s">
        <v>28</v>
      </c>
      <c r="O38" s="13"/>
      <c r="P38" s="13"/>
      <c r="Q38" s="13" t="s">
        <v>29</v>
      </c>
      <c r="R38" s="35">
        <v>300</v>
      </c>
      <c r="S38" s="10"/>
      <c r="T38" s="10"/>
      <c r="U38" s="10"/>
      <c r="V38" s="10"/>
      <c r="W38" s="10"/>
    </row>
    <row r="39" spans="1:23" s="4" customFormat="1" ht="75" x14ac:dyDescent="0.25">
      <c r="A39" s="43">
        <v>38</v>
      </c>
      <c r="B39" s="13" t="s">
        <v>23</v>
      </c>
      <c r="C39" s="13" t="s">
        <v>24</v>
      </c>
      <c r="D39" s="3" t="s">
        <v>391</v>
      </c>
      <c r="E39" s="13" t="s">
        <v>61</v>
      </c>
      <c r="F39" s="13" t="s">
        <v>25</v>
      </c>
      <c r="G39" s="13" t="s">
        <v>26</v>
      </c>
      <c r="H39" s="13" t="s">
        <v>67</v>
      </c>
      <c r="I39" s="13" t="s">
        <v>392</v>
      </c>
      <c r="J39" s="13"/>
      <c r="K39" s="13"/>
      <c r="L39" s="19">
        <v>11</v>
      </c>
      <c r="M39" s="13" t="s">
        <v>27</v>
      </c>
      <c r="N39" s="13" t="s">
        <v>28</v>
      </c>
      <c r="O39" s="13"/>
      <c r="P39" s="13"/>
      <c r="Q39" s="13" t="s">
        <v>29</v>
      </c>
      <c r="R39" s="35">
        <v>500</v>
      </c>
      <c r="S39" s="10"/>
      <c r="T39" s="10"/>
      <c r="U39" s="10"/>
      <c r="V39" s="10"/>
      <c r="W39" s="10"/>
    </row>
    <row r="40" spans="1:23" ht="60" x14ac:dyDescent="0.25">
      <c r="A40" s="43">
        <v>39</v>
      </c>
      <c r="B40" s="13" t="s">
        <v>23</v>
      </c>
      <c r="C40" s="13" t="s">
        <v>24</v>
      </c>
      <c r="D40" s="3" t="s">
        <v>393</v>
      </c>
      <c r="E40" s="13" t="s">
        <v>394</v>
      </c>
      <c r="F40" s="13" t="s">
        <v>25</v>
      </c>
      <c r="G40" s="13" t="s">
        <v>26</v>
      </c>
      <c r="H40" s="13" t="s">
        <v>67</v>
      </c>
      <c r="I40" s="13" t="s">
        <v>390</v>
      </c>
      <c r="J40" s="13"/>
      <c r="K40" s="13"/>
      <c r="L40" s="19">
        <v>4</v>
      </c>
      <c r="M40" s="13" t="s">
        <v>27</v>
      </c>
      <c r="N40" s="13" t="s">
        <v>28</v>
      </c>
      <c r="O40" s="13"/>
      <c r="P40" s="13"/>
      <c r="Q40" s="13" t="s">
        <v>29</v>
      </c>
      <c r="R40" s="35">
        <v>200</v>
      </c>
      <c r="S40" s="11"/>
      <c r="T40" s="11"/>
      <c r="U40" s="11"/>
      <c r="V40" s="11" t="s">
        <v>51</v>
      </c>
      <c r="W40" s="11"/>
    </row>
    <row r="41" spans="1:23" ht="60" x14ac:dyDescent="0.25">
      <c r="A41" s="43">
        <v>40</v>
      </c>
      <c r="B41" s="13" t="s">
        <v>23</v>
      </c>
      <c r="C41" s="13" t="s">
        <v>24</v>
      </c>
      <c r="D41" s="3" t="s">
        <v>395</v>
      </c>
      <c r="E41" s="13" t="s">
        <v>396</v>
      </c>
      <c r="F41" s="13" t="s">
        <v>25</v>
      </c>
      <c r="G41" s="13" t="s">
        <v>26</v>
      </c>
      <c r="H41" s="13" t="s">
        <v>67</v>
      </c>
      <c r="I41" s="13" t="s">
        <v>390</v>
      </c>
      <c r="J41" s="13"/>
      <c r="K41" s="13"/>
      <c r="L41" s="19">
        <v>7</v>
      </c>
      <c r="M41" s="13" t="s">
        <v>27</v>
      </c>
      <c r="N41" s="13" t="s">
        <v>28</v>
      </c>
      <c r="O41" s="13"/>
      <c r="P41" s="13"/>
      <c r="Q41" s="13" t="s">
        <v>29</v>
      </c>
      <c r="R41" s="35">
        <v>200</v>
      </c>
      <c r="S41" s="16"/>
      <c r="T41" s="16"/>
      <c r="U41" s="16"/>
      <c r="V41" s="16"/>
      <c r="W41" s="16"/>
    </row>
    <row r="42" spans="1:23" ht="60" x14ac:dyDescent="0.25">
      <c r="A42" s="43">
        <v>41</v>
      </c>
      <c r="B42" s="13" t="s">
        <v>23</v>
      </c>
      <c r="C42" s="13" t="s">
        <v>24</v>
      </c>
      <c r="D42" s="3" t="s">
        <v>395</v>
      </c>
      <c r="E42" s="13" t="s">
        <v>397</v>
      </c>
      <c r="F42" s="13" t="s">
        <v>25</v>
      </c>
      <c r="G42" s="13" t="s">
        <v>26</v>
      </c>
      <c r="H42" s="13" t="s">
        <v>67</v>
      </c>
      <c r="I42" s="13" t="s">
        <v>392</v>
      </c>
      <c r="J42" s="13"/>
      <c r="K42" s="13"/>
      <c r="L42" s="19">
        <v>7</v>
      </c>
      <c r="M42" s="13" t="s">
        <v>27</v>
      </c>
      <c r="N42" s="13" t="s">
        <v>28</v>
      </c>
      <c r="O42" s="13"/>
      <c r="P42" s="13"/>
      <c r="Q42" s="13" t="s">
        <v>29</v>
      </c>
      <c r="R42" s="35">
        <v>200</v>
      </c>
      <c r="S42" s="16"/>
      <c r="T42" s="16"/>
      <c r="U42" s="16"/>
      <c r="V42" s="16"/>
      <c r="W42" s="16"/>
    </row>
    <row r="43" spans="1:23" ht="105" x14ac:dyDescent="0.25">
      <c r="A43" s="43">
        <v>42</v>
      </c>
      <c r="B43" s="13" t="s">
        <v>199</v>
      </c>
      <c r="C43" s="13" t="s">
        <v>200</v>
      </c>
      <c r="D43" s="3" t="s">
        <v>398</v>
      </c>
      <c r="E43" s="13" t="s">
        <v>399</v>
      </c>
      <c r="F43" s="13" t="s">
        <v>25</v>
      </c>
      <c r="G43" s="13" t="s">
        <v>26</v>
      </c>
      <c r="H43" s="13" t="s">
        <v>84</v>
      </c>
      <c r="I43" s="13" t="s">
        <v>380</v>
      </c>
      <c r="J43" s="13"/>
      <c r="K43" s="13"/>
      <c r="L43" s="19">
        <v>2</v>
      </c>
      <c r="M43" s="13" t="s">
        <v>27</v>
      </c>
      <c r="N43" s="13" t="s">
        <v>28</v>
      </c>
      <c r="O43" s="13"/>
      <c r="P43" s="13"/>
      <c r="Q43" s="13" t="s">
        <v>29</v>
      </c>
      <c r="R43" s="35">
        <v>225</v>
      </c>
      <c r="S43" s="16"/>
      <c r="T43" s="16"/>
      <c r="U43" s="16"/>
      <c r="V43" s="16"/>
      <c r="W43" s="16"/>
    </row>
    <row r="44" spans="1:23" ht="105" x14ac:dyDescent="0.25">
      <c r="A44" s="43">
        <v>43</v>
      </c>
      <c r="B44" s="13" t="s">
        <v>199</v>
      </c>
      <c r="C44" s="13" t="s">
        <v>200</v>
      </c>
      <c r="D44" s="3" t="s">
        <v>400</v>
      </c>
      <c r="E44" s="13" t="s">
        <v>399</v>
      </c>
      <c r="F44" s="13" t="s">
        <v>25</v>
      </c>
      <c r="G44" s="13" t="s">
        <v>26</v>
      </c>
      <c r="H44" s="13" t="s">
        <v>84</v>
      </c>
      <c r="I44" s="13" t="s">
        <v>380</v>
      </c>
      <c r="J44" s="13"/>
      <c r="K44" s="13"/>
      <c r="L44" s="19">
        <v>4</v>
      </c>
      <c r="M44" s="13" t="s">
        <v>27</v>
      </c>
      <c r="N44" s="13" t="s">
        <v>28</v>
      </c>
      <c r="O44" s="13"/>
      <c r="P44" s="13"/>
      <c r="Q44" s="13" t="s">
        <v>29</v>
      </c>
      <c r="R44" s="35">
        <v>200</v>
      </c>
      <c r="S44" s="11"/>
      <c r="T44" s="11"/>
      <c r="U44" s="11"/>
      <c r="V44" s="11" t="s">
        <v>46</v>
      </c>
      <c r="W44" s="11"/>
    </row>
    <row r="45" spans="1:23" ht="75" x14ac:dyDescent="0.25">
      <c r="A45" s="43">
        <v>44</v>
      </c>
      <c r="B45" s="13" t="s">
        <v>157</v>
      </c>
      <c r="C45" s="13" t="s">
        <v>158</v>
      </c>
      <c r="D45" s="3" t="s">
        <v>401</v>
      </c>
      <c r="E45" s="13" t="s">
        <v>402</v>
      </c>
      <c r="F45" s="13" t="s">
        <v>25</v>
      </c>
      <c r="G45" s="13" t="s">
        <v>26</v>
      </c>
      <c r="H45" s="13" t="s">
        <v>84</v>
      </c>
      <c r="I45" s="13" t="s">
        <v>403</v>
      </c>
      <c r="J45" s="13"/>
      <c r="K45" s="13"/>
      <c r="L45" s="19">
        <v>4</v>
      </c>
      <c r="M45" s="13" t="s">
        <v>27</v>
      </c>
      <c r="N45" s="13" t="s">
        <v>28</v>
      </c>
      <c r="O45" s="13"/>
      <c r="P45" s="13"/>
      <c r="Q45" s="13" t="s">
        <v>29</v>
      </c>
      <c r="R45" s="35">
        <v>4000</v>
      </c>
    </row>
    <row r="46" spans="1:23" ht="60" x14ac:dyDescent="0.25">
      <c r="A46" s="43">
        <v>45</v>
      </c>
      <c r="B46" s="13" t="s">
        <v>54</v>
      </c>
      <c r="C46" s="13" t="s">
        <v>55</v>
      </c>
      <c r="D46" s="3" t="s">
        <v>381</v>
      </c>
      <c r="E46" s="13" t="s">
        <v>404</v>
      </c>
      <c r="F46" s="13" t="s">
        <v>25</v>
      </c>
      <c r="G46" s="13" t="s">
        <v>26</v>
      </c>
      <c r="H46" s="13" t="s">
        <v>84</v>
      </c>
      <c r="I46" s="13" t="s">
        <v>403</v>
      </c>
      <c r="J46" s="13"/>
      <c r="K46" s="13"/>
      <c r="L46" s="19">
        <v>3</v>
      </c>
      <c r="M46" s="13" t="s">
        <v>27</v>
      </c>
      <c r="N46" s="13" t="s">
        <v>28</v>
      </c>
      <c r="O46" s="13"/>
      <c r="P46" s="13"/>
      <c r="Q46" s="13" t="s">
        <v>29</v>
      </c>
      <c r="R46" s="35">
        <v>50</v>
      </c>
    </row>
    <row r="47" spans="1:23" ht="45" x14ac:dyDescent="0.25">
      <c r="A47" s="43">
        <v>46</v>
      </c>
      <c r="B47" s="13" t="s">
        <v>357</v>
      </c>
      <c r="C47" s="13" t="s">
        <v>358</v>
      </c>
      <c r="D47" s="3" t="s">
        <v>382</v>
      </c>
      <c r="E47" s="13" t="s">
        <v>405</v>
      </c>
      <c r="F47" s="13" t="s">
        <v>25</v>
      </c>
      <c r="G47" s="13" t="s">
        <v>26</v>
      </c>
      <c r="H47" s="13" t="s">
        <v>84</v>
      </c>
      <c r="I47" s="13" t="s">
        <v>403</v>
      </c>
      <c r="J47" s="13"/>
      <c r="K47" s="13"/>
      <c r="L47" s="19">
        <v>1</v>
      </c>
      <c r="M47" s="13" t="s">
        <v>27</v>
      </c>
      <c r="N47" s="13" t="s">
        <v>28</v>
      </c>
      <c r="O47" s="13"/>
      <c r="P47" s="13"/>
      <c r="Q47" s="13" t="s">
        <v>29</v>
      </c>
      <c r="R47" s="35">
        <v>200</v>
      </c>
      <c r="S47" s="16"/>
      <c r="T47" s="16"/>
      <c r="U47" s="16"/>
      <c r="V47" s="16"/>
      <c r="W47" s="16"/>
    </row>
    <row r="48" spans="1:23" ht="60" x14ac:dyDescent="0.25">
      <c r="A48" s="43">
        <v>47</v>
      </c>
      <c r="B48" s="13" t="s">
        <v>199</v>
      </c>
      <c r="C48" s="13" t="s">
        <v>200</v>
      </c>
      <c r="D48" s="3" t="s">
        <v>406</v>
      </c>
      <c r="E48" s="13" t="s">
        <v>407</v>
      </c>
      <c r="F48" s="13" t="s">
        <v>25</v>
      </c>
      <c r="G48" s="13" t="s">
        <v>26</v>
      </c>
      <c r="H48" s="13" t="s">
        <v>84</v>
      </c>
      <c r="I48" s="13" t="s">
        <v>403</v>
      </c>
      <c r="J48" s="13"/>
      <c r="K48" s="13"/>
      <c r="L48" s="19">
        <v>3</v>
      </c>
      <c r="M48" s="13" t="s">
        <v>27</v>
      </c>
      <c r="N48" s="13" t="s">
        <v>28</v>
      </c>
      <c r="O48" s="13"/>
      <c r="P48" s="13"/>
      <c r="Q48" s="13" t="s">
        <v>29</v>
      </c>
      <c r="R48" s="35">
        <v>1000</v>
      </c>
      <c r="S48" s="11"/>
      <c r="T48" s="11"/>
      <c r="U48" s="11"/>
      <c r="V48" s="11" t="s">
        <v>51</v>
      </c>
      <c r="W48" s="11"/>
    </row>
    <row r="49" spans="1:23" ht="105" x14ac:dyDescent="0.25">
      <c r="A49" s="43">
        <v>48</v>
      </c>
      <c r="B49" s="13" t="s">
        <v>199</v>
      </c>
      <c r="C49" s="13" t="s">
        <v>200</v>
      </c>
      <c r="D49" s="3" t="s">
        <v>400</v>
      </c>
      <c r="E49" s="13" t="s">
        <v>408</v>
      </c>
      <c r="F49" s="13" t="s">
        <v>25</v>
      </c>
      <c r="G49" s="13" t="s">
        <v>26</v>
      </c>
      <c r="H49" s="13" t="s">
        <v>84</v>
      </c>
      <c r="I49" s="13" t="s">
        <v>403</v>
      </c>
      <c r="J49" s="13"/>
      <c r="K49" s="13"/>
      <c r="L49" s="19">
        <v>3</v>
      </c>
      <c r="M49" s="13" t="s">
        <v>27</v>
      </c>
      <c r="N49" s="13" t="s">
        <v>28</v>
      </c>
      <c r="O49" s="13"/>
      <c r="P49" s="13"/>
      <c r="Q49" s="13" t="s">
        <v>29</v>
      </c>
      <c r="R49" s="35">
        <v>200</v>
      </c>
    </row>
    <row r="50" spans="1:23" ht="75" x14ac:dyDescent="0.25">
      <c r="A50" s="43">
        <v>50</v>
      </c>
      <c r="B50" s="13" t="s">
        <v>167</v>
      </c>
      <c r="C50" s="13" t="s">
        <v>168</v>
      </c>
      <c r="D50" s="3" t="s">
        <v>384</v>
      </c>
      <c r="E50" s="13" t="s">
        <v>409</v>
      </c>
      <c r="F50" s="13" t="s">
        <v>25</v>
      </c>
      <c r="G50" s="13" t="s">
        <v>26</v>
      </c>
      <c r="H50" s="13" t="s">
        <v>84</v>
      </c>
      <c r="I50" s="13" t="s">
        <v>403</v>
      </c>
      <c r="J50" s="13"/>
      <c r="K50" s="13"/>
      <c r="L50" s="19">
        <v>4</v>
      </c>
      <c r="M50" s="13" t="s">
        <v>27</v>
      </c>
      <c r="N50" s="13" t="s">
        <v>28</v>
      </c>
      <c r="O50" s="13"/>
      <c r="P50" s="13"/>
      <c r="Q50" s="13" t="s">
        <v>29</v>
      </c>
      <c r="R50" s="35">
        <v>285</v>
      </c>
    </row>
    <row r="51" spans="1:23" ht="105" x14ac:dyDescent="0.25">
      <c r="A51" s="43">
        <v>51</v>
      </c>
      <c r="B51" s="13" t="s">
        <v>199</v>
      </c>
      <c r="C51" s="13" t="s">
        <v>200</v>
      </c>
      <c r="D51" s="3" t="s">
        <v>410</v>
      </c>
      <c r="E51" s="13" t="s">
        <v>411</v>
      </c>
      <c r="F51" s="13" t="s">
        <v>25</v>
      </c>
      <c r="G51" s="13" t="s">
        <v>26</v>
      </c>
      <c r="H51" s="13" t="s">
        <v>84</v>
      </c>
      <c r="I51" s="13" t="s">
        <v>403</v>
      </c>
      <c r="J51" s="13"/>
      <c r="K51" s="13"/>
      <c r="L51" s="19">
        <v>2</v>
      </c>
      <c r="M51" s="13" t="s">
        <v>27</v>
      </c>
      <c r="N51" s="13" t="s">
        <v>28</v>
      </c>
      <c r="O51" s="13"/>
      <c r="P51" s="13"/>
      <c r="Q51" s="13" t="s">
        <v>29</v>
      </c>
      <c r="R51" s="35">
        <v>225</v>
      </c>
      <c r="S51" s="16"/>
      <c r="T51" s="16"/>
      <c r="U51" s="16"/>
      <c r="V51" s="16"/>
      <c r="W51" s="16"/>
    </row>
    <row r="52" spans="1:23" x14ac:dyDescent="0.25">
      <c r="A52" s="36" t="s">
        <v>59</v>
      </c>
      <c r="B52" s="32"/>
      <c r="C52" s="32"/>
      <c r="D52" s="9"/>
      <c r="E52" s="32"/>
      <c r="F52" s="32"/>
      <c r="G52" s="32"/>
      <c r="H52" s="32"/>
      <c r="I52" s="32"/>
      <c r="J52" s="32"/>
      <c r="K52" s="32"/>
      <c r="L52" s="32"/>
      <c r="M52" s="32"/>
      <c r="N52" s="32"/>
      <c r="O52" s="32"/>
      <c r="P52" s="32"/>
      <c r="Q52" s="32"/>
      <c r="R52" s="35">
        <f>SUM(R2:R51)</f>
        <v>68045</v>
      </c>
      <c r="S52" s="16"/>
      <c r="T52" s="16"/>
      <c r="U52" s="16"/>
      <c r="V52" s="16"/>
      <c r="W52" s="16"/>
    </row>
    <row r="53" spans="1:23" x14ac:dyDescent="0.25">
      <c r="A53" s="12"/>
      <c r="B53" s="13"/>
      <c r="C53" s="14"/>
      <c r="D53" s="15"/>
      <c r="E53" s="16"/>
      <c r="F53" s="13"/>
      <c r="G53" s="3"/>
      <c r="H53" s="17"/>
      <c r="I53" s="3"/>
      <c r="J53" s="18"/>
      <c r="K53" s="13"/>
      <c r="L53" s="19"/>
      <c r="M53" s="10"/>
      <c r="N53" s="10"/>
      <c r="O53" s="13"/>
      <c r="P53" s="13"/>
      <c r="Q53" s="13"/>
      <c r="R53" s="20"/>
      <c r="S53" s="16"/>
      <c r="T53" s="16"/>
      <c r="U53" s="16"/>
      <c r="V53" s="16"/>
      <c r="W53" s="16"/>
    </row>
    <row r="54" spans="1:23" x14ac:dyDescent="0.25">
      <c r="A54" s="12"/>
      <c r="B54" s="13"/>
      <c r="C54" s="14"/>
      <c r="D54" s="15"/>
      <c r="E54" s="16"/>
      <c r="F54" s="13"/>
      <c r="G54" s="3"/>
      <c r="H54" s="17"/>
      <c r="I54" s="3"/>
      <c r="J54" s="18"/>
      <c r="K54" s="13"/>
      <c r="L54" s="19"/>
      <c r="M54" s="10"/>
      <c r="N54" s="10"/>
      <c r="O54" s="13"/>
      <c r="P54" s="13"/>
      <c r="Q54" s="13"/>
      <c r="R54" s="20"/>
      <c r="S54" s="16"/>
      <c r="T54" s="16"/>
      <c r="U54" s="16"/>
      <c r="V54" s="16"/>
      <c r="W54" s="16"/>
    </row>
    <row r="55" spans="1:23" ht="45" x14ac:dyDescent="0.25">
      <c r="A55" s="12"/>
      <c r="B55" s="13"/>
      <c r="C55" s="14"/>
      <c r="D55" s="15"/>
      <c r="E55" s="16"/>
      <c r="F55" s="13"/>
      <c r="G55" s="3"/>
      <c r="H55" s="17"/>
      <c r="I55" s="3"/>
      <c r="J55" s="18"/>
      <c r="K55" s="13"/>
      <c r="L55" s="19"/>
      <c r="M55" s="10"/>
      <c r="N55" s="10"/>
      <c r="O55" s="13"/>
      <c r="P55" s="13"/>
      <c r="Q55" s="13"/>
      <c r="R55" s="20"/>
      <c r="S55" s="11"/>
      <c r="T55" s="11"/>
      <c r="U55" s="11"/>
      <c r="V55" s="11" t="s">
        <v>52</v>
      </c>
      <c r="W55" s="11"/>
    </row>
    <row r="56" spans="1:23" ht="45" x14ac:dyDescent="0.25">
      <c r="A56" s="12"/>
      <c r="B56" s="13"/>
      <c r="C56" s="14"/>
      <c r="D56" s="15"/>
      <c r="E56" s="16"/>
      <c r="F56" s="13"/>
      <c r="G56" s="3"/>
      <c r="H56" s="17"/>
      <c r="I56" s="3"/>
      <c r="J56" s="18"/>
      <c r="K56" s="13"/>
      <c r="L56" s="19"/>
      <c r="M56" s="10"/>
      <c r="N56" s="10"/>
      <c r="O56" s="13"/>
      <c r="P56" s="13"/>
      <c r="Q56" s="13"/>
      <c r="R56" s="20"/>
      <c r="S56" s="11"/>
      <c r="T56" s="11"/>
      <c r="U56" s="11"/>
      <c r="V56" s="11" t="s">
        <v>41</v>
      </c>
      <c r="W56" s="11"/>
    </row>
    <row r="57" spans="1:23" ht="45" x14ac:dyDescent="0.25">
      <c r="A57" s="12"/>
      <c r="B57" s="13"/>
      <c r="C57" s="14"/>
      <c r="D57" s="15"/>
      <c r="E57" s="16"/>
      <c r="F57" s="13"/>
      <c r="G57" s="3"/>
      <c r="H57" s="17"/>
      <c r="I57" s="3"/>
      <c r="J57" s="18"/>
      <c r="K57" s="13"/>
      <c r="L57" s="19"/>
      <c r="M57" s="10"/>
      <c r="N57" s="10"/>
      <c r="O57" s="13"/>
      <c r="P57" s="13"/>
      <c r="Q57" s="13"/>
      <c r="R57" s="20"/>
      <c r="S57" s="11"/>
      <c r="T57" s="11"/>
      <c r="U57" s="11"/>
      <c r="V57" s="11" t="s">
        <v>38</v>
      </c>
      <c r="W57" s="11"/>
    </row>
    <row r="58" spans="1:23" ht="45" x14ac:dyDescent="0.25">
      <c r="A58" s="12"/>
      <c r="B58" s="13"/>
      <c r="C58" s="14"/>
      <c r="D58" s="15"/>
      <c r="E58" s="16"/>
      <c r="F58" s="13"/>
      <c r="G58" s="3"/>
      <c r="H58" s="17"/>
      <c r="I58" s="3"/>
      <c r="J58" s="18"/>
      <c r="K58" s="13"/>
      <c r="L58" s="19"/>
      <c r="M58" s="10"/>
      <c r="N58" s="10"/>
      <c r="O58" s="13"/>
      <c r="P58" s="13"/>
      <c r="Q58" s="13"/>
      <c r="R58" s="20"/>
      <c r="S58" s="11"/>
      <c r="T58" s="11"/>
      <c r="U58" s="11"/>
      <c r="V58" s="11" t="s">
        <v>39</v>
      </c>
      <c r="W58" s="11"/>
    </row>
    <row r="59" spans="1:23" x14ac:dyDescent="0.25">
      <c r="A59" s="12"/>
      <c r="B59" s="13"/>
      <c r="C59" s="14"/>
      <c r="D59" s="15"/>
      <c r="E59" s="16"/>
      <c r="F59" s="13"/>
      <c r="G59" s="3"/>
      <c r="H59" s="17"/>
      <c r="I59" s="3"/>
      <c r="J59" s="18"/>
      <c r="K59" s="13"/>
      <c r="L59" s="19"/>
      <c r="M59" s="10"/>
      <c r="N59" s="10"/>
      <c r="O59" s="13"/>
      <c r="P59" s="13"/>
      <c r="Q59" s="13"/>
      <c r="R59" s="20"/>
    </row>
    <row r="60" spans="1:23" ht="45" x14ac:dyDescent="0.25">
      <c r="A60" s="12"/>
      <c r="B60" s="13"/>
      <c r="C60" s="14"/>
      <c r="D60" s="15"/>
      <c r="E60" s="16"/>
      <c r="F60" s="13"/>
      <c r="G60" s="3"/>
      <c r="H60" s="17"/>
      <c r="I60" s="3"/>
      <c r="J60" s="18"/>
      <c r="K60" s="13"/>
      <c r="L60" s="19"/>
      <c r="M60" s="10"/>
      <c r="N60" s="10"/>
      <c r="O60" s="13"/>
      <c r="P60" s="13"/>
      <c r="Q60" s="13"/>
      <c r="R60" s="20"/>
      <c r="S60" s="11"/>
      <c r="T60" s="11"/>
      <c r="U60" s="11"/>
      <c r="V60" s="11" t="s">
        <v>46</v>
      </c>
      <c r="W60" s="11"/>
    </row>
    <row r="61" spans="1:23" x14ac:dyDescent="0.25">
      <c r="A61" s="12"/>
      <c r="B61" s="13"/>
      <c r="C61" s="14"/>
      <c r="D61" s="15"/>
      <c r="E61" s="16"/>
      <c r="F61" s="13"/>
      <c r="G61" s="3"/>
      <c r="H61" s="17"/>
      <c r="I61" s="3"/>
      <c r="J61" s="18"/>
      <c r="K61" s="13"/>
      <c r="L61" s="19"/>
      <c r="M61" s="10"/>
      <c r="N61" s="10"/>
      <c r="O61" s="13"/>
      <c r="P61" s="13"/>
      <c r="Q61" s="13"/>
      <c r="R61" s="20"/>
    </row>
    <row r="62" spans="1:23" x14ac:dyDescent="0.25">
      <c r="A62" s="12"/>
      <c r="B62" s="13"/>
      <c r="C62" s="14"/>
      <c r="D62" s="15"/>
      <c r="E62" s="16"/>
      <c r="F62" s="13"/>
      <c r="G62" s="3"/>
      <c r="H62" s="17"/>
      <c r="I62" s="3"/>
      <c r="J62" s="18"/>
      <c r="K62" s="13"/>
      <c r="L62" s="19"/>
      <c r="M62" s="10"/>
      <c r="N62" s="10"/>
      <c r="O62" s="13"/>
      <c r="P62" s="13"/>
      <c r="Q62" s="13"/>
      <c r="R62" s="20"/>
    </row>
    <row r="63" spans="1:23" x14ac:dyDescent="0.25">
      <c r="A63" s="12"/>
      <c r="B63" s="13"/>
      <c r="C63" s="14"/>
      <c r="D63" s="15"/>
      <c r="E63" s="16"/>
      <c r="F63" s="13"/>
      <c r="G63" s="3"/>
      <c r="H63" s="17"/>
      <c r="I63" s="3"/>
      <c r="J63" s="18"/>
      <c r="K63" s="13"/>
      <c r="L63" s="19"/>
      <c r="M63" s="10"/>
      <c r="N63" s="10"/>
      <c r="O63" s="13"/>
      <c r="P63" s="13"/>
      <c r="Q63" s="13"/>
      <c r="R63" s="20"/>
      <c r="S63" s="16"/>
      <c r="T63" s="16"/>
      <c r="U63" s="16"/>
      <c r="V63" s="16"/>
      <c r="W63" s="16"/>
    </row>
    <row r="64" spans="1:23" ht="45" x14ac:dyDescent="0.25">
      <c r="A64" s="12"/>
      <c r="B64" s="13"/>
      <c r="C64" s="14"/>
      <c r="D64" s="15"/>
      <c r="E64" s="16"/>
      <c r="F64" s="13"/>
      <c r="G64" s="3"/>
      <c r="H64" s="17"/>
      <c r="I64" s="3"/>
      <c r="J64" s="18"/>
      <c r="K64" s="13"/>
      <c r="L64" s="19"/>
      <c r="M64" s="10"/>
      <c r="N64" s="10"/>
      <c r="O64" s="13"/>
      <c r="P64" s="13"/>
      <c r="Q64" s="13"/>
      <c r="R64" s="20"/>
      <c r="S64" s="11"/>
      <c r="T64" s="11"/>
      <c r="U64" s="11"/>
      <c r="V64" s="11" t="s">
        <v>41</v>
      </c>
      <c r="W64" s="11"/>
    </row>
    <row r="65" spans="1:23" x14ac:dyDescent="0.25">
      <c r="A65" s="12"/>
      <c r="B65" s="13"/>
      <c r="C65" s="14"/>
      <c r="D65" s="15"/>
      <c r="E65" s="16"/>
      <c r="F65" s="13"/>
      <c r="G65" s="3"/>
      <c r="H65" s="17"/>
      <c r="I65" s="3"/>
      <c r="J65" s="18"/>
      <c r="K65" s="13"/>
      <c r="L65" s="19"/>
      <c r="M65" s="10"/>
      <c r="N65" s="10"/>
      <c r="O65" s="13"/>
      <c r="P65" s="13"/>
      <c r="Q65" s="13"/>
      <c r="R65" s="20"/>
    </row>
    <row r="66" spans="1:23" x14ac:dyDescent="0.25">
      <c r="A66" s="12"/>
      <c r="B66" s="13"/>
      <c r="C66" s="14"/>
      <c r="D66" s="15"/>
      <c r="E66" s="16"/>
      <c r="F66" s="13"/>
      <c r="G66" s="3"/>
      <c r="H66" s="17"/>
      <c r="I66" s="3"/>
      <c r="J66" s="18"/>
      <c r="K66" s="13"/>
      <c r="L66" s="19"/>
      <c r="M66" s="10"/>
      <c r="N66" s="10"/>
      <c r="O66" s="13"/>
      <c r="P66" s="13"/>
      <c r="Q66" s="13"/>
      <c r="R66" s="20"/>
    </row>
    <row r="67" spans="1:23" ht="45" x14ac:dyDescent="0.25">
      <c r="A67" s="12"/>
      <c r="B67" s="13"/>
      <c r="C67" s="14"/>
      <c r="D67" s="15"/>
      <c r="E67" s="16"/>
      <c r="F67" s="13"/>
      <c r="G67" s="3"/>
      <c r="H67" s="17"/>
      <c r="I67" s="3"/>
      <c r="J67" s="18"/>
      <c r="K67" s="13"/>
      <c r="L67" s="19"/>
      <c r="M67" s="10"/>
      <c r="N67" s="10"/>
      <c r="O67" s="13"/>
      <c r="P67" s="13"/>
      <c r="Q67" s="13"/>
      <c r="R67" s="20"/>
      <c r="S67" s="11"/>
      <c r="T67" s="11"/>
      <c r="U67" s="11"/>
      <c r="V67" s="11" t="s">
        <v>52</v>
      </c>
      <c r="W67" s="11"/>
    </row>
    <row r="68" spans="1:23" x14ac:dyDescent="0.25">
      <c r="A68" s="12"/>
      <c r="B68" s="13"/>
      <c r="C68" s="14"/>
      <c r="D68" s="15"/>
      <c r="E68" s="16"/>
      <c r="F68" s="13"/>
      <c r="G68" s="3"/>
      <c r="H68" s="17"/>
      <c r="I68" s="3"/>
      <c r="J68" s="18"/>
      <c r="K68" s="13"/>
      <c r="L68" s="19"/>
      <c r="M68" s="10"/>
      <c r="N68" s="10"/>
      <c r="O68" s="13"/>
      <c r="P68" s="13"/>
      <c r="Q68" s="13"/>
      <c r="R68" s="20"/>
    </row>
    <row r="69" spans="1:23" x14ac:dyDescent="0.25">
      <c r="A69" s="12"/>
      <c r="B69" s="13"/>
      <c r="C69" s="14"/>
      <c r="D69" s="15"/>
      <c r="E69" s="16"/>
      <c r="F69" s="13"/>
      <c r="G69" s="3"/>
      <c r="H69" s="17"/>
      <c r="I69" s="3"/>
      <c r="J69" s="18"/>
      <c r="K69" s="13"/>
      <c r="L69" s="19"/>
      <c r="M69" s="10"/>
      <c r="N69" s="10"/>
      <c r="O69" s="13"/>
      <c r="P69" s="13"/>
      <c r="Q69" s="13"/>
      <c r="R69" s="20"/>
    </row>
    <row r="70" spans="1:23" ht="45" x14ac:dyDescent="0.25">
      <c r="A70" s="21"/>
      <c r="B70" s="22"/>
      <c r="C70" s="23"/>
      <c r="D70" s="24"/>
      <c r="E70" s="16"/>
      <c r="F70" s="22"/>
      <c r="G70" s="25"/>
      <c r="H70" s="26"/>
      <c r="I70" s="3"/>
      <c r="J70" s="27"/>
      <c r="K70" s="22"/>
      <c r="L70" s="28"/>
      <c r="M70" s="29"/>
      <c r="N70" s="29"/>
      <c r="O70" s="22"/>
      <c r="P70" s="22"/>
      <c r="Q70" s="22"/>
      <c r="R70" s="20"/>
      <c r="S70" s="11"/>
      <c r="T70" s="11"/>
      <c r="U70" s="11"/>
      <c r="V70" s="11" t="s">
        <v>45</v>
      </c>
      <c r="W70" s="11"/>
    </row>
    <row r="71" spans="1:23" x14ac:dyDescent="0.25">
      <c r="A71" s="30"/>
      <c r="B71" s="30"/>
      <c r="C71" s="31"/>
      <c r="D71" s="9"/>
      <c r="E71" s="32"/>
      <c r="F71" s="30"/>
      <c r="G71" s="9"/>
      <c r="H71" s="30"/>
      <c r="I71" s="3"/>
      <c r="J71" s="32"/>
      <c r="K71" s="30"/>
      <c r="L71" s="30"/>
      <c r="M71" s="32"/>
      <c r="N71" s="32"/>
      <c r="O71" s="30"/>
      <c r="P71" s="30"/>
      <c r="Q71" s="33"/>
      <c r="R71" s="20"/>
    </row>
  </sheetData>
  <autoFilter ref="A1:W52" xr:uid="{00000000-0009-0000-0000-000004000000}">
    <sortState xmlns:xlrd2="http://schemas.microsoft.com/office/spreadsheetml/2017/richdata2" ref="A2:W71">
      <sortCondition ref="A1:A52"/>
    </sortState>
  </autoFilter>
  <pageMargins left="0.7" right="0.7" top="1" bottom="0.75" header="0.3" footer="0.3"/>
  <pageSetup paperSize="3" scale="57" fitToHeight="0" orientation="landscape" r:id="rId1"/>
  <headerFooter>
    <oddHeader>&amp;L&amp;G&amp;C&amp;"Arial,Bold"City of New Braunfels Transition Planning - Phase 2
WC-Westside Community Center&amp;R&amp;G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Master Worksheet</vt:lpstr>
      <vt:lpstr>Civic_Convention_Center</vt:lpstr>
      <vt:lpstr>Downtown_Plaza_Bandstand</vt:lpstr>
      <vt:lpstr>Public_Library</vt:lpstr>
      <vt:lpstr>Westside_Community_Center</vt:lpstr>
      <vt:lpstr>Civic_Convention_Center!Print_Area</vt:lpstr>
      <vt:lpstr>Downtown_Plaza_Bandstand!Print_Area</vt:lpstr>
      <vt:lpstr>'Master Worksheet'!Print_Area</vt:lpstr>
      <vt:lpstr>Public_Library!Print_Area</vt:lpstr>
      <vt:lpstr>Westside_Community_Center!Print_Area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 Goss</dc:creator>
  <cp:lastModifiedBy>Kim Goss</cp:lastModifiedBy>
  <cp:lastPrinted>2019-10-14T20:51:45Z</cp:lastPrinted>
  <dcterms:created xsi:type="dcterms:W3CDTF">2019-10-14T17:08:10Z</dcterms:created>
  <dcterms:modified xsi:type="dcterms:W3CDTF">2021-06-30T13:55:03Z</dcterms:modified>
</cp:coreProperties>
</file>